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dminDoc\Printing Department\2025\Primary\Canvass Books\"/>
    </mc:Choice>
  </mc:AlternateContent>
  <xr:revisionPtr revIDLastSave="0" documentId="13_ncr:1_{6CFA08FF-61C1-43B0-BD26-8DA8C4D342E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onawanda City Judge" sheetId="29" r:id="rId1"/>
    <sheet name="Alden Supervisor" sheetId="20" r:id="rId2"/>
    <sheet name="Amherst Supervisor" sheetId="21" r:id="rId3"/>
    <sheet name="Amherst Town Justice" sheetId="33" r:id="rId4"/>
    <sheet name="Elma Supervisor" sheetId="30" r:id="rId5"/>
    <sheet name="Elma Councilmember" sheetId="34" r:id="rId6"/>
    <sheet name="Hamburg Supervisor" sheetId="25" r:id="rId7"/>
    <sheet name="Hamburg Town Supt. of Highways" sheetId="35" r:id="rId8"/>
    <sheet name="Hamburg Town Justice" sheetId="36" r:id="rId9"/>
    <sheet name="North Collins Councilmember" sheetId="32" r:id="rId10"/>
    <sheet name="Orchard Park Supervisor" sheetId="27" r:id="rId11"/>
    <sheet name="West Seneca Town Justice" sheetId="28" r:id="rId12"/>
  </sheets>
  <definedNames>
    <definedName name="_xlnm.Print_Titles" localSheetId="1">'Alden Supervisor'!$1:$2</definedName>
    <definedName name="_xlnm.Print_Titles" localSheetId="2">'Amherst Supervisor'!$1:$2</definedName>
    <definedName name="_xlnm.Print_Titles" localSheetId="3">'Amherst Town Justice'!$1:$2</definedName>
    <definedName name="_xlnm.Print_Titles" localSheetId="5">'Elma Councilmember'!$1:$2</definedName>
    <definedName name="_xlnm.Print_Titles" localSheetId="4">'Elma Supervisor'!$1:$2</definedName>
    <definedName name="_xlnm.Print_Titles" localSheetId="6">'Hamburg Supervisor'!$1:$2</definedName>
    <definedName name="_xlnm.Print_Titles" localSheetId="8">'Hamburg Town Justice'!$1:$2</definedName>
    <definedName name="_xlnm.Print_Titles" localSheetId="7">'Hamburg Town Supt. of Highways'!$1:$2</definedName>
    <definedName name="_xlnm.Print_Titles" localSheetId="9">'North Collins Councilmember'!$1:$2</definedName>
    <definedName name="_xlnm.Print_Titles" localSheetId="10">'Orchard Park Supervisor'!$1:$2</definedName>
    <definedName name="_xlnm.Print_Titles" localSheetId="0">'Tonawanda City Judge'!$1:$2</definedName>
    <definedName name="_xlnm.Print_Titles" localSheetId="11">'West Seneca Town Justice'!$1:$2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28" l="1"/>
  <c r="G14" i="28"/>
  <c r="G13" i="28"/>
  <c r="G12" i="28"/>
  <c r="G11" i="28"/>
  <c r="G10" i="28"/>
  <c r="G9" i="28"/>
  <c r="G8" i="28"/>
  <c r="G7" i="28"/>
  <c r="G6" i="28"/>
  <c r="G5" i="28"/>
  <c r="G10" i="27"/>
  <c r="G9" i="27"/>
  <c r="G8" i="27"/>
  <c r="G7" i="27"/>
  <c r="G6" i="27"/>
  <c r="G14" i="27"/>
  <c r="G13" i="27"/>
  <c r="G12" i="27"/>
  <c r="G11" i="27"/>
  <c r="G5" i="27"/>
  <c r="H7" i="32"/>
  <c r="H6" i="32"/>
  <c r="H5" i="32"/>
  <c r="G25" i="36"/>
  <c r="G24" i="36"/>
  <c r="G23" i="36"/>
  <c r="G22" i="36"/>
  <c r="G21" i="36"/>
  <c r="G20" i="36"/>
  <c r="G19" i="36"/>
  <c r="G18" i="36"/>
  <c r="G17" i="36"/>
  <c r="G16" i="36"/>
  <c r="G15" i="36"/>
  <c r="G14" i="36"/>
  <c r="G13" i="36"/>
  <c r="G12" i="36"/>
  <c r="G11" i="36"/>
  <c r="G10" i="36"/>
  <c r="G9" i="36"/>
  <c r="G8" i="36"/>
  <c r="G7" i="36"/>
  <c r="G6" i="36"/>
  <c r="G5" i="36"/>
  <c r="G25" i="35"/>
  <c r="G24" i="35"/>
  <c r="G23" i="35"/>
  <c r="G22" i="35"/>
  <c r="G21" i="35"/>
  <c r="G20" i="35"/>
  <c r="G19" i="35"/>
  <c r="G18" i="35"/>
  <c r="G17" i="35"/>
  <c r="G16" i="35"/>
  <c r="G15" i="35"/>
  <c r="G14" i="35"/>
  <c r="G13" i="35"/>
  <c r="G12" i="35"/>
  <c r="G11" i="35"/>
  <c r="G10" i="35"/>
  <c r="G9" i="35"/>
  <c r="G8" i="35"/>
  <c r="G7" i="35"/>
  <c r="G6" i="35"/>
  <c r="G5" i="3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G9" i="25"/>
  <c r="G8" i="25"/>
  <c r="G7" i="25"/>
  <c r="G6" i="25"/>
  <c r="G5" i="25"/>
  <c r="I8" i="34"/>
  <c r="I7" i="34"/>
  <c r="I6" i="34"/>
  <c r="I5" i="34"/>
  <c r="G8" i="30"/>
  <c r="G7" i="30"/>
  <c r="G6" i="30"/>
  <c r="G5" i="30"/>
  <c r="G32" i="33"/>
  <c r="G31" i="33"/>
  <c r="G30" i="33"/>
  <c r="G29" i="33"/>
  <c r="G28" i="33"/>
  <c r="G27" i="33"/>
  <c r="G26" i="33"/>
  <c r="G25" i="33"/>
  <c r="G24" i="33"/>
  <c r="G23" i="33"/>
  <c r="G22" i="33"/>
  <c r="G21" i="33"/>
  <c r="G20" i="33"/>
  <c r="G19" i="33"/>
  <c r="G18" i="33"/>
  <c r="G17" i="33"/>
  <c r="G16" i="33"/>
  <c r="G15" i="33"/>
  <c r="G14" i="33"/>
  <c r="G13" i="33"/>
  <c r="G12" i="33"/>
  <c r="G11" i="33"/>
  <c r="G10" i="33"/>
  <c r="G9" i="33"/>
  <c r="G8" i="33"/>
  <c r="G7" i="33"/>
  <c r="G6" i="33"/>
  <c r="G5" i="33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G9" i="21"/>
  <c r="G8" i="21"/>
  <c r="G7" i="21"/>
  <c r="G6" i="21"/>
  <c r="G5" i="21"/>
  <c r="G8" i="20"/>
  <c r="G7" i="20"/>
  <c r="G6" i="20"/>
  <c r="G5" i="20"/>
  <c r="G20" i="29"/>
  <c r="F20" i="29"/>
  <c r="E20" i="29"/>
  <c r="D20" i="29"/>
  <c r="C20" i="29"/>
  <c r="B20" i="29"/>
  <c r="G23" i="29"/>
  <c r="G19" i="29"/>
  <c r="G18" i="29"/>
  <c r="G17" i="29"/>
  <c r="G13" i="29"/>
  <c r="G12" i="29"/>
  <c r="G11" i="29"/>
  <c r="G7" i="29"/>
  <c r="G6" i="29"/>
  <c r="G16" i="28" l="1"/>
  <c r="C8" i="32"/>
  <c r="G26" i="36"/>
  <c r="F26" i="36"/>
  <c r="E26" i="36"/>
  <c r="D26" i="36"/>
  <c r="B26" i="36"/>
  <c r="C26" i="36"/>
  <c r="G26" i="35"/>
  <c r="F26" i="35"/>
  <c r="E26" i="35"/>
  <c r="D26" i="35"/>
  <c r="C26" i="35"/>
  <c r="B26" i="35"/>
  <c r="G26" i="25"/>
  <c r="D9" i="34"/>
  <c r="C9" i="34"/>
  <c r="G33" i="33"/>
  <c r="F33" i="33"/>
  <c r="E33" i="33"/>
  <c r="D33" i="33"/>
  <c r="B33" i="33"/>
  <c r="C33" i="33"/>
  <c r="F16" i="28" l="1"/>
  <c r="E16" i="28"/>
  <c r="D16" i="28"/>
  <c r="C16" i="28"/>
  <c r="B16" i="28"/>
  <c r="H8" i="32"/>
  <c r="G8" i="32"/>
  <c r="F8" i="32"/>
  <c r="E8" i="32"/>
  <c r="B8" i="32"/>
  <c r="D8" i="32"/>
  <c r="F26" i="25" l="1"/>
  <c r="E26" i="25"/>
  <c r="D26" i="25"/>
  <c r="C26" i="25"/>
  <c r="B26" i="25"/>
  <c r="I9" i="34"/>
  <c r="H9" i="34"/>
  <c r="G9" i="34"/>
  <c r="F9" i="34"/>
  <c r="E9" i="34"/>
  <c r="B9" i="34"/>
  <c r="G9" i="30"/>
  <c r="F9" i="30"/>
  <c r="E9" i="30"/>
  <c r="D9" i="30"/>
  <c r="C9" i="30"/>
  <c r="B9" i="30"/>
  <c r="G24" i="29"/>
  <c r="G30" i="29" s="1"/>
  <c r="F24" i="29"/>
  <c r="F30" i="29" s="1"/>
  <c r="E24" i="29"/>
  <c r="E30" i="29" s="1"/>
  <c r="D24" i="29"/>
  <c r="D30" i="29" s="1"/>
  <c r="B24" i="29"/>
  <c r="B30" i="29" s="1"/>
  <c r="C24" i="29"/>
  <c r="C30" i="29" s="1"/>
  <c r="G29" i="29"/>
  <c r="F29" i="29"/>
  <c r="E29" i="29"/>
  <c r="D29" i="29"/>
  <c r="B29" i="29"/>
  <c r="C29" i="29"/>
  <c r="G14" i="29"/>
  <c r="G28" i="29" s="1"/>
  <c r="F14" i="29"/>
  <c r="F28" i="29" s="1"/>
  <c r="E14" i="29"/>
  <c r="E28" i="29" s="1"/>
  <c r="D14" i="29"/>
  <c r="D28" i="29" s="1"/>
  <c r="B14" i="29"/>
  <c r="B28" i="29" s="1"/>
  <c r="C14" i="29"/>
  <c r="C28" i="29" s="1"/>
  <c r="G8" i="29"/>
  <c r="G27" i="29" s="1"/>
  <c r="F8" i="29"/>
  <c r="F27" i="29" s="1"/>
  <c r="E8" i="29"/>
  <c r="E27" i="29" s="1"/>
  <c r="D8" i="29"/>
  <c r="D27" i="29" s="1"/>
  <c r="B8" i="29"/>
  <c r="B27" i="29" s="1"/>
  <c r="C8" i="29"/>
  <c r="C27" i="29" s="1"/>
  <c r="C32" i="29" l="1"/>
  <c r="B32" i="29"/>
  <c r="D32" i="29"/>
  <c r="E32" i="29"/>
  <c r="F32" i="29"/>
  <c r="G32" i="29"/>
  <c r="G15" i="27"/>
  <c r="F15" i="27"/>
  <c r="E15" i="27"/>
  <c r="D15" i="27"/>
  <c r="B15" i="27"/>
  <c r="C15" i="27"/>
  <c r="G33" i="21"/>
  <c r="F33" i="21"/>
  <c r="E33" i="21"/>
  <c r="D33" i="21"/>
  <c r="C33" i="21"/>
  <c r="B33" i="21"/>
  <c r="F9" i="20"/>
  <c r="E9" i="20"/>
  <c r="D9" i="20"/>
  <c r="C9" i="20"/>
  <c r="B9" i="20"/>
  <c r="G9" i="20"/>
</calcChain>
</file>

<file path=xl/sharedStrings.xml><?xml version="1.0" encoding="utf-8"?>
<sst xmlns="http://schemas.openxmlformats.org/spreadsheetml/2006/main" count="288" uniqueCount="158">
  <si>
    <t>Total</t>
  </si>
  <si>
    <t>First Ward</t>
  </si>
  <si>
    <t>First Ward Total</t>
  </si>
  <si>
    <t>Second Ward</t>
  </si>
  <si>
    <t>Second Ward Total</t>
  </si>
  <si>
    <t>Third Ward</t>
  </si>
  <si>
    <t>Third Ward Total</t>
  </si>
  <si>
    <t>Fourth Ward</t>
  </si>
  <si>
    <t>Fourth Ward Total</t>
  </si>
  <si>
    <t>City of Tonawanda</t>
  </si>
  <si>
    <t>Alden</t>
  </si>
  <si>
    <t>Alden Total</t>
  </si>
  <si>
    <t>Amherst</t>
  </si>
  <si>
    <t>Amherst Total</t>
  </si>
  <si>
    <t>Elma</t>
  </si>
  <si>
    <t>Elma Total</t>
  </si>
  <si>
    <t>Hamburg</t>
  </si>
  <si>
    <t>Hamburg Total</t>
  </si>
  <si>
    <t>North Collins</t>
  </si>
  <si>
    <t>North Collins Total</t>
  </si>
  <si>
    <t>Orchard Park</t>
  </si>
  <si>
    <t>Orchard Park Total</t>
  </si>
  <si>
    <t>West Seneca</t>
  </si>
  <si>
    <t>West Seneca Total</t>
  </si>
  <si>
    <t>Blank</t>
  </si>
  <si>
    <t>Void</t>
  </si>
  <si>
    <t>Scattering</t>
  </si>
  <si>
    <t>Office Total</t>
  </si>
  <si>
    <t>Dean E. Lilac Jr.                                       Republican</t>
  </si>
  <si>
    <t>Colleen M. Pautler                                       Republican</t>
  </si>
  <si>
    <t>Michael A. Retzlaff                                       Republican</t>
  </si>
  <si>
    <t>Dan R. Gagliardo                                       Republican</t>
  </si>
  <si>
    <t>Dennis J. Hoban                                       Republican</t>
  </si>
  <si>
    <t>Jeffrey E. Marion                                       Republican</t>
  </si>
  <si>
    <t>Christopher W. McMaster                                       Republican</t>
  </si>
  <si>
    <t>Wayne A. Clark                                       Republican</t>
  </si>
  <si>
    <t>Lee M. Kupczyk                                       Republican</t>
  </si>
  <si>
    <t>Jeffrey W. Breidenstein                                       Republican</t>
  </si>
  <si>
    <t>Jay Macaluso                                       Republican</t>
  </si>
  <si>
    <t>James Malczewski                                       Republican</t>
  </si>
  <si>
    <t>Tracy W. Petrocy                                       Republican</t>
  </si>
  <si>
    <t>Joshua D. Collins                                       Republican</t>
  </si>
  <si>
    <t>Beth Farrell Lorentz                                       Republican</t>
  </si>
  <si>
    <t>Anthony Bernardi                                       Republican</t>
  </si>
  <si>
    <t>Edward S. Hughes                                       Republican</t>
  </si>
  <si>
    <t>Lisa A. Poch                                       Republican</t>
  </si>
  <si>
    <t>Walter L. Rooth III                                       Republican</t>
  </si>
  <si>
    <t>Vicki Kehr                                       Republican</t>
  </si>
  <si>
    <t>Peter D. Robbins                                       Republican</t>
  </si>
  <si>
    <t>Ryan P. Sheehan                                       Republican</t>
  </si>
  <si>
    <t>Joseph C. Liberti                                       Republican</t>
  </si>
  <si>
    <t>Eugene L. Majchrzak                                       Republican</t>
  </si>
  <si>
    <t>Chelsea A. MacDonald                                       Republican</t>
  </si>
  <si>
    <t>Paul Michalek Jr.                           Republican</t>
  </si>
  <si>
    <t>CTON 1-1</t>
  </si>
  <si>
    <t>CTON 1-2 (1-3)</t>
  </si>
  <si>
    <t>CTON 2-1</t>
  </si>
  <si>
    <t xml:space="preserve">CTON 2-2 </t>
  </si>
  <si>
    <t>CTON 2-3</t>
  </si>
  <si>
    <t>CTON 3-1</t>
  </si>
  <si>
    <t>CTON 3-2</t>
  </si>
  <si>
    <t>CTON 3-3</t>
  </si>
  <si>
    <t>CTON 4-1 (4-2, 4-3)</t>
  </si>
  <si>
    <t>ALDN 1</t>
  </si>
  <si>
    <t>ALDN 2 (3)</t>
  </si>
  <si>
    <t>ALDN 4 (6)</t>
  </si>
  <si>
    <t>ALDN 5</t>
  </si>
  <si>
    <t>AMHS 1 (3)</t>
  </si>
  <si>
    <t>AMHS 2</t>
  </si>
  <si>
    <t>AMHS 4 (7, 32)</t>
  </si>
  <si>
    <t>AMHS 5 (22, 24, 26)</t>
  </si>
  <si>
    <t>AMHS 6</t>
  </si>
  <si>
    <t>AMHS 8 (9, 11)</t>
  </si>
  <si>
    <t>AMHS 10 (44, 48)</t>
  </si>
  <si>
    <t>AMHS 12 (15)</t>
  </si>
  <si>
    <t>AMHS 13 (35)</t>
  </si>
  <si>
    <t>AMHS 14 (37)</t>
  </si>
  <si>
    <t>AMHS 16 (23, 25, 34)</t>
  </si>
  <si>
    <t>AMHS 17 (33, 38)</t>
  </si>
  <si>
    <t xml:space="preserve">AMHS 18 </t>
  </si>
  <si>
    <t>AMHS 19</t>
  </si>
  <si>
    <t>AMHS 20 (21)</t>
  </si>
  <si>
    <t>AMHS 27 (28, 30, 45)</t>
  </si>
  <si>
    <t>AMHS 29 (31)</t>
  </si>
  <si>
    <t xml:space="preserve">AMHS 36 </t>
  </si>
  <si>
    <t>AMHS 39</t>
  </si>
  <si>
    <t xml:space="preserve">AMHS 40 </t>
  </si>
  <si>
    <t>AMHS 41 (57)</t>
  </si>
  <si>
    <t>AMHS 42 (52)</t>
  </si>
  <si>
    <t>AMHS 43 (49, 54)</t>
  </si>
  <si>
    <t>AMHS 46 (47, 55, 56)</t>
  </si>
  <si>
    <t>AMHS 50 (51, 63)</t>
  </si>
  <si>
    <t>AMHS 53 (58)</t>
  </si>
  <si>
    <t>AMHS 59</t>
  </si>
  <si>
    <t>AMHS 60 (61, 62)</t>
  </si>
  <si>
    <t>ELMA 1 (5)</t>
  </si>
  <si>
    <t>ELMA 2 (4)</t>
  </si>
  <si>
    <t>ELMA 3 (7)</t>
  </si>
  <si>
    <t>ELMA 6</t>
  </si>
  <si>
    <t>HAMB 1</t>
  </si>
  <si>
    <t>HAMB 2</t>
  </si>
  <si>
    <t>HAMB 3 (13, 30)</t>
  </si>
  <si>
    <t>HAMB 4 (6)</t>
  </si>
  <si>
    <t>HAMB 5 (7)</t>
  </si>
  <si>
    <t>HAMB 8 (12)</t>
  </si>
  <si>
    <t>HAMB 9 (10)</t>
  </si>
  <si>
    <t>HAMB 11 (17)</t>
  </si>
  <si>
    <t>HAMB 14 (15, 23)</t>
  </si>
  <si>
    <t>HAMB 16 (18)</t>
  </si>
  <si>
    <t>HAMB 19 (20)</t>
  </si>
  <si>
    <t>HAMB 21 (22)</t>
  </si>
  <si>
    <t>HAMB 24</t>
  </si>
  <si>
    <t>HAMB 25</t>
  </si>
  <si>
    <t>HAMB 26</t>
  </si>
  <si>
    <t>HAMB 27 (28)</t>
  </si>
  <si>
    <t>HAMB 29</t>
  </si>
  <si>
    <t>HAMB 31</t>
  </si>
  <si>
    <t>HAMB 32 (34)</t>
  </si>
  <si>
    <t>HAMB 33 (35)</t>
  </si>
  <si>
    <t>HAMB 36 (37)</t>
  </si>
  <si>
    <t>NCOL 1</t>
  </si>
  <si>
    <t>NCOL 2</t>
  </si>
  <si>
    <t>NCOL 3</t>
  </si>
  <si>
    <t>ORPK 1 (2)</t>
  </si>
  <si>
    <t>ORPK 10</t>
  </si>
  <si>
    <t>ORPK 11 (17)</t>
  </si>
  <si>
    <t>ORPK 14 (19)</t>
  </si>
  <si>
    <t>ORPK 15 (18)</t>
  </si>
  <si>
    <t>ORPK 3</t>
  </si>
  <si>
    <t>ORPK 4 (9, 12)</t>
  </si>
  <si>
    <t>ORPK 5 (16)</t>
  </si>
  <si>
    <t>ORPK 6 (7)</t>
  </si>
  <si>
    <t>ORPK 8 (13)</t>
  </si>
  <si>
    <t>WSEN 1 (12)</t>
  </si>
  <si>
    <t>WSEN 10 (26, 27, 28)</t>
  </si>
  <si>
    <t>WSEN 14 (20)</t>
  </si>
  <si>
    <t>WSEN 15 (17)</t>
  </si>
  <si>
    <t>WSEN 18 (22)</t>
  </si>
  <si>
    <t>WSEN 19 (21)</t>
  </si>
  <si>
    <t>WSEN 2 (3, 4)</t>
  </si>
  <si>
    <t>WSEN 23 (24, 25)</t>
  </si>
  <si>
    <t>WSEN 5 (7, 13)</t>
  </si>
  <si>
    <t>WSEN 6 (16)</t>
  </si>
  <si>
    <t>WSEN 8 (9, 11, 29, 30, 31)</t>
  </si>
  <si>
    <t>City of Tonawanda Recapitulation</t>
  </si>
  <si>
    <t>S. Michael Rua                                       Republican</t>
  </si>
  <si>
    <t>City Judge                                         City of Tonawanda                                                                                                                                                            Vote for One</t>
  </si>
  <si>
    <t>Supervisor                                         Town of Alden                                                                                                                                                                        Vote for One</t>
  </si>
  <si>
    <t>Supervisor                                     Town of Amherst                                                                                                                                                           Vote for One</t>
  </si>
  <si>
    <t>Town Justice                                Town of Amherst                                                                                                                                                               Vote for One</t>
  </si>
  <si>
    <t>Supervisor                                     Town of Elma                                                                                                                                                                 Vote for One</t>
  </si>
  <si>
    <t>Supervisor                                     Town of Hamburg                                                                                                                                                                         Vote for One</t>
  </si>
  <si>
    <t>Town Superintendent of Highways                              Town of Hamburg                                                                                                                                                                 Vote for One</t>
  </si>
  <si>
    <t>Town Justice                                Town of Hamburg                                                                                                                                                                     Vote for One</t>
  </si>
  <si>
    <t>Supervisor                                     Town of Orchard Park                                                                                                                                                                 Vote for One</t>
  </si>
  <si>
    <t>Town Justice                                     Town of West Seneca                                                                                                                                                           Vote for One</t>
  </si>
  <si>
    <t>Councilmember                           Town of Elma                                                                                                                                                                        Vote for any Two</t>
  </si>
  <si>
    <t>Councilmember                           Town of North Collins                                                                                                                                                                  Vote for any Two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</si>
</sst>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8" applyNumberFormat="0" applyAlignment="0" applyProtection="0"/>
    <xf numFmtId="0" fontId="16" fillId="7" borderId="9" applyNumberFormat="0" applyAlignment="0" applyProtection="0"/>
    <xf numFmtId="0" fontId="17" fillId="7" borderId="8" applyNumberFormat="0" applyAlignment="0" applyProtection="0"/>
    <xf numFmtId="0" fontId="18" fillId="0" borderId="10" applyNumberFormat="0" applyFill="0" applyAlignment="0" applyProtection="0"/>
    <xf numFmtId="0" fontId="19" fillId="8" borderId="11" applyNumberFormat="0" applyAlignment="0" applyProtection="0"/>
    <xf numFmtId="0" fontId="20" fillId="0" borderId="0" applyNumberFormat="0" applyFill="0" applyBorder="0" applyAlignment="0" applyProtection="0"/>
    <xf numFmtId="0" fontId="7" fillId="9" borderId="12" applyNumberFormat="0" applyFont="0" applyAlignment="0" applyProtection="0"/>
    <xf numFmtId="0" fontId="21" fillId="0" borderId="0" applyNumberFormat="0" applyFill="0" applyBorder="0" applyAlignment="0" applyProtection="0"/>
    <xf numFmtId="0" fontId="6" fillId="0" borderId="13" applyNumberFormat="0" applyFill="0" applyAlignment="0" applyProtection="0"/>
    <xf numFmtId="0" fontId="22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2" fillId="33" borderId="0" applyNumberFormat="0" applyBorder="0" applyAlignment="0" applyProtection="0"/>
    <xf numFmtId="0" fontId="23" fillId="0" borderId="0"/>
  </cellStyleXfs>
  <cellXfs count="1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2" borderId="0" xfId="1" applyFont="1" applyFill="1" applyAlignment="1">
      <alignment horizontal="left"/>
    </xf>
    <xf numFmtId="0" fontId="5" fillId="2" borderId="1" xfId="1" applyFont="1" applyFill="1" applyBorder="1" applyAlignment="1">
      <alignment horizontal="left"/>
    </xf>
    <xf numFmtId="0" fontId="3" fillId="2" borderId="1" xfId="1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textRotation="90" wrapText="1"/>
    </xf>
    <xf numFmtId="0" fontId="4" fillId="0" borderId="3" xfId="0" applyFont="1" applyBorder="1" applyAlignment="1">
      <alignment horizontal="center" textRotation="90"/>
    </xf>
    <xf numFmtId="0" fontId="5" fillId="2" borderId="3" xfId="1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 xr:uid="{00000000-0005-0000-0000-000025000000}"/>
    <cellStyle name="Normal_Sheet1" xfId="1" xr:uid="{00000000-0005-0000-0000-00002600000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  <pageSetUpPr fitToPage="1"/>
  </sheetPr>
  <dimension ref="A1:I32"/>
  <sheetViews>
    <sheetView showGridLines="0" tabSelected="1" workbookViewId="0">
      <pane ySplit="2" topLeftCell="A3" activePane="bottomLeft" state="frozen"/>
      <selection activeCell="AV11" sqref="AV11"/>
      <selection pane="bottomLeft"/>
    </sheetView>
  </sheetViews>
  <sheetFormatPr defaultRowHeight="12" x14ac:dyDescent="0.2"/>
  <cols>
    <col min="1" max="1" width="28.5703125" style="1" customWidth="1"/>
    <col min="2" max="7" width="8.7109375" style="3" customWidth="1"/>
    <col min="8" max="39" width="9.140625" style="2"/>
    <col min="40" max="42" width="0" style="2" hidden="1" customWidth="1"/>
    <col min="43" max="16384" width="9.140625" style="2"/>
  </cols>
  <sheetData>
    <row r="1" spans="1:9" s="4" customFormat="1" ht="142.5" customHeight="1" thickBot="1" x14ac:dyDescent="0.25">
      <c r="A1" s="11" t="s">
        <v>146</v>
      </c>
      <c r="B1" s="12" t="s">
        <v>145</v>
      </c>
      <c r="C1" s="12" t="s">
        <v>28</v>
      </c>
      <c r="D1" s="12" t="s">
        <v>24</v>
      </c>
      <c r="E1" s="12" t="s">
        <v>25</v>
      </c>
      <c r="F1" s="13" t="s">
        <v>26</v>
      </c>
      <c r="G1" s="13" t="s">
        <v>0</v>
      </c>
    </row>
    <row r="2" spans="1:9" s="4" customFormat="1" ht="12" customHeight="1" thickBot="1" x14ac:dyDescent="0.25">
      <c r="A2" s="14">
        <v>2025</v>
      </c>
      <c r="B2" s="15"/>
      <c r="C2" s="15"/>
      <c r="D2" s="15"/>
      <c r="E2" s="15"/>
      <c r="F2" s="15"/>
      <c r="G2" s="15"/>
    </row>
    <row r="3" spans="1:9" s="4" customFormat="1" ht="12" customHeight="1" x14ac:dyDescent="0.2">
      <c r="A3" s="6"/>
      <c r="B3" s="5"/>
      <c r="C3" s="5"/>
      <c r="D3" s="5"/>
      <c r="E3" s="5"/>
      <c r="F3" s="5"/>
      <c r="G3" s="5"/>
    </row>
    <row r="4" spans="1:9" s="4" customFormat="1" ht="12" customHeight="1" x14ac:dyDescent="0.2">
      <c r="A4" s="6" t="s">
        <v>9</v>
      </c>
      <c r="B4" s="5"/>
      <c r="C4" s="5"/>
      <c r="D4" s="5"/>
      <c r="E4" s="5"/>
      <c r="F4" s="5"/>
      <c r="G4" s="5"/>
    </row>
    <row r="5" spans="1:9" s="4" customFormat="1" ht="12" customHeight="1" x14ac:dyDescent="0.2">
      <c r="A5" s="6" t="s">
        <v>1</v>
      </c>
      <c r="B5" s="5"/>
      <c r="C5" s="5"/>
      <c r="D5" s="5"/>
      <c r="E5" s="5"/>
      <c r="F5" s="5"/>
      <c r="G5" s="5"/>
      <c r="I5" s="2"/>
    </row>
    <row r="6" spans="1:9" ht="12" customHeight="1" x14ac:dyDescent="0.2">
      <c r="A6" s="8" t="s">
        <v>54</v>
      </c>
      <c r="B6" s="9">
        <v>9</v>
      </c>
      <c r="C6" s="9">
        <v>5</v>
      </c>
      <c r="D6" s="16">
        <v>0</v>
      </c>
      <c r="E6" s="16">
        <v>1</v>
      </c>
      <c r="F6" s="9">
        <v>0</v>
      </c>
      <c r="G6" s="9">
        <f>SUM(B6:F6)</f>
        <v>15</v>
      </c>
    </row>
    <row r="7" spans="1:9" ht="12" customHeight="1" x14ac:dyDescent="0.2">
      <c r="A7" s="8" t="s">
        <v>55</v>
      </c>
      <c r="B7" s="9">
        <v>20</v>
      </c>
      <c r="C7" s="9">
        <v>20</v>
      </c>
      <c r="D7" s="16">
        <v>0</v>
      </c>
      <c r="E7" s="16">
        <v>0</v>
      </c>
      <c r="F7" s="9">
        <v>0</v>
      </c>
      <c r="G7" s="9">
        <f>SUM(B7:F7)</f>
        <v>40</v>
      </c>
      <c r="I7" s="4"/>
    </row>
    <row r="8" spans="1:9" s="4" customFormat="1" ht="12" customHeight="1" x14ac:dyDescent="0.2">
      <c r="A8" s="7" t="s">
        <v>2</v>
      </c>
      <c r="B8" s="10">
        <f t="shared" ref="B8:G8" si="0">SUM(B6:B7)</f>
        <v>29</v>
      </c>
      <c r="C8" s="10">
        <f t="shared" si="0"/>
        <v>25</v>
      </c>
      <c r="D8" s="10">
        <f t="shared" si="0"/>
        <v>0</v>
      </c>
      <c r="E8" s="10">
        <f t="shared" si="0"/>
        <v>1</v>
      </c>
      <c r="F8" s="10">
        <f t="shared" si="0"/>
        <v>0</v>
      </c>
      <c r="G8" s="10">
        <f t="shared" si="0"/>
        <v>55</v>
      </c>
    </row>
    <row r="9" spans="1:9" s="4" customFormat="1" ht="12" customHeight="1" x14ac:dyDescent="0.2">
      <c r="A9" s="6"/>
      <c r="B9" s="5"/>
      <c r="C9" s="5"/>
      <c r="D9" s="5"/>
      <c r="E9" s="5"/>
      <c r="F9" s="5"/>
      <c r="G9" s="5"/>
    </row>
    <row r="10" spans="1:9" s="4" customFormat="1" ht="12" customHeight="1" x14ac:dyDescent="0.2">
      <c r="A10" s="6" t="s">
        <v>3</v>
      </c>
      <c r="B10" s="5"/>
      <c r="C10" s="5"/>
      <c r="D10" s="5"/>
      <c r="E10" s="5"/>
      <c r="F10" s="5"/>
      <c r="G10" s="5"/>
      <c r="I10" s="2"/>
    </row>
    <row r="11" spans="1:9" ht="12" customHeight="1" x14ac:dyDescent="0.2">
      <c r="A11" s="8" t="s">
        <v>56</v>
      </c>
      <c r="B11" s="9">
        <v>5</v>
      </c>
      <c r="C11" s="9">
        <v>8</v>
      </c>
      <c r="D11" s="16">
        <v>0</v>
      </c>
      <c r="E11" s="16">
        <v>0</v>
      </c>
      <c r="F11" s="9">
        <v>0</v>
      </c>
      <c r="G11" s="9">
        <f t="shared" ref="G11:G13" si="1">SUM(B11:F11)</f>
        <v>13</v>
      </c>
    </row>
    <row r="12" spans="1:9" ht="12" customHeight="1" x14ac:dyDescent="0.2">
      <c r="A12" s="8" t="s">
        <v>57</v>
      </c>
      <c r="B12" s="9">
        <v>13</v>
      </c>
      <c r="C12" s="9">
        <v>6</v>
      </c>
      <c r="D12" s="16">
        <v>0</v>
      </c>
      <c r="E12" s="16">
        <v>0</v>
      </c>
      <c r="F12" s="9">
        <v>0</v>
      </c>
      <c r="G12" s="9">
        <f t="shared" si="1"/>
        <v>19</v>
      </c>
    </row>
    <row r="13" spans="1:9" ht="12" customHeight="1" x14ac:dyDescent="0.2">
      <c r="A13" s="8" t="s">
        <v>58</v>
      </c>
      <c r="B13" s="9">
        <v>16</v>
      </c>
      <c r="C13" s="9">
        <v>16</v>
      </c>
      <c r="D13" s="16">
        <v>0</v>
      </c>
      <c r="E13" s="16">
        <v>0</v>
      </c>
      <c r="F13" s="9">
        <v>0</v>
      </c>
      <c r="G13" s="9">
        <f t="shared" si="1"/>
        <v>32</v>
      </c>
      <c r="I13" s="4"/>
    </row>
    <row r="14" spans="1:9" s="4" customFormat="1" ht="12" customHeight="1" x14ac:dyDescent="0.2">
      <c r="A14" s="7" t="s">
        <v>4</v>
      </c>
      <c r="B14" s="10">
        <f>SUM(B11:B13)</f>
        <v>34</v>
      </c>
      <c r="C14" s="10">
        <f>SUM(C11:C13)</f>
        <v>30</v>
      </c>
      <c r="D14" s="10">
        <f t="shared" ref="D14:G14" si="2">SUM(D11:D13)</f>
        <v>0</v>
      </c>
      <c r="E14" s="10">
        <f t="shared" si="2"/>
        <v>0</v>
      </c>
      <c r="F14" s="10">
        <f t="shared" si="2"/>
        <v>0</v>
      </c>
      <c r="G14" s="10">
        <f t="shared" si="2"/>
        <v>64</v>
      </c>
    </row>
    <row r="15" spans="1:9" s="4" customFormat="1" ht="12" customHeight="1" x14ac:dyDescent="0.2">
      <c r="A15" s="6"/>
      <c r="B15" s="5"/>
      <c r="C15" s="5"/>
      <c r="D15" s="5"/>
      <c r="E15" s="5"/>
      <c r="F15" s="5"/>
      <c r="G15" s="5"/>
    </row>
    <row r="16" spans="1:9" s="4" customFormat="1" ht="12" customHeight="1" x14ac:dyDescent="0.2">
      <c r="A16" s="6" t="s">
        <v>5</v>
      </c>
      <c r="B16" s="5"/>
      <c r="C16" s="5"/>
      <c r="D16" s="5"/>
      <c r="E16" s="5"/>
      <c r="F16" s="5"/>
      <c r="G16" s="5"/>
      <c r="I16" s="2"/>
    </row>
    <row r="17" spans="1:9" ht="12" customHeight="1" x14ac:dyDescent="0.2">
      <c r="A17" s="8" t="s">
        <v>59</v>
      </c>
      <c r="B17" s="9">
        <v>15</v>
      </c>
      <c r="C17" s="9">
        <v>11</v>
      </c>
      <c r="D17" s="16">
        <v>0</v>
      </c>
      <c r="E17" s="16">
        <v>0</v>
      </c>
      <c r="F17" s="9">
        <v>0</v>
      </c>
      <c r="G17" s="9">
        <f t="shared" ref="G17:G19" si="3">SUM(B17:F17)</f>
        <v>26</v>
      </c>
    </row>
    <row r="18" spans="1:9" ht="12" customHeight="1" x14ac:dyDescent="0.2">
      <c r="A18" s="8" t="s">
        <v>60</v>
      </c>
      <c r="B18" s="9">
        <v>12</v>
      </c>
      <c r="C18" s="9">
        <v>7</v>
      </c>
      <c r="D18" s="16">
        <v>0</v>
      </c>
      <c r="E18" s="16">
        <v>0</v>
      </c>
      <c r="F18" s="9">
        <v>0</v>
      </c>
      <c r="G18" s="9">
        <f t="shared" si="3"/>
        <v>19</v>
      </c>
      <c r="I18" s="4"/>
    </row>
    <row r="19" spans="1:9" ht="12" customHeight="1" x14ac:dyDescent="0.2">
      <c r="A19" s="8" t="s">
        <v>61</v>
      </c>
      <c r="B19" s="16">
        <v>10</v>
      </c>
      <c r="C19" s="16">
        <v>16</v>
      </c>
      <c r="D19" s="16">
        <v>0</v>
      </c>
      <c r="E19" s="16">
        <v>0</v>
      </c>
      <c r="F19" s="16">
        <v>0</v>
      </c>
      <c r="G19" s="9">
        <f t="shared" si="3"/>
        <v>26</v>
      </c>
      <c r="I19" s="4"/>
    </row>
    <row r="20" spans="1:9" s="4" customFormat="1" ht="12" customHeight="1" x14ac:dyDescent="0.2">
      <c r="A20" s="7" t="s">
        <v>6</v>
      </c>
      <c r="B20" s="10">
        <f>SUM(B17:B19)</f>
        <v>37</v>
      </c>
      <c r="C20" s="10">
        <f t="shared" ref="C20:F20" si="4">SUM(C17:C19)</f>
        <v>34</v>
      </c>
      <c r="D20" s="10">
        <f t="shared" si="4"/>
        <v>0</v>
      </c>
      <c r="E20" s="10">
        <f t="shared" si="4"/>
        <v>0</v>
      </c>
      <c r="F20" s="10">
        <f t="shared" si="4"/>
        <v>0</v>
      </c>
      <c r="G20" s="10">
        <f>SUM(G17:G19)</f>
        <v>71</v>
      </c>
    </row>
    <row r="21" spans="1:9" s="4" customFormat="1" ht="12" customHeight="1" x14ac:dyDescent="0.2">
      <c r="A21" s="6"/>
      <c r="B21" s="5"/>
      <c r="C21" s="5"/>
      <c r="D21" s="5"/>
      <c r="E21" s="5"/>
      <c r="F21" s="5"/>
      <c r="G21" s="5"/>
    </row>
    <row r="22" spans="1:9" s="4" customFormat="1" ht="12" customHeight="1" x14ac:dyDescent="0.2">
      <c r="A22" s="6" t="s">
        <v>7</v>
      </c>
      <c r="B22" s="5"/>
      <c r="C22" s="5"/>
      <c r="D22" s="5"/>
      <c r="E22" s="5"/>
      <c r="F22" s="5"/>
      <c r="G22" s="5"/>
      <c r="I22" s="2"/>
    </row>
    <row r="23" spans="1:9" ht="12" customHeight="1" x14ac:dyDescent="0.2">
      <c r="A23" s="8" t="s">
        <v>62</v>
      </c>
      <c r="B23" s="9">
        <v>34</v>
      </c>
      <c r="C23" s="9">
        <v>41</v>
      </c>
      <c r="D23" s="16">
        <v>1</v>
      </c>
      <c r="E23" s="16">
        <v>0</v>
      </c>
      <c r="F23" s="9">
        <v>1</v>
      </c>
      <c r="G23" s="9">
        <f>SUM(B23:F23)</f>
        <v>77</v>
      </c>
    </row>
    <row r="24" spans="1:9" s="4" customFormat="1" ht="12" customHeight="1" x14ac:dyDescent="0.2">
      <c r="A24" s="7" t="s">
        <v>8</v>
      </c>
      <c r="B24" s="10">
        <f t="shared" ref="B24:G24" si="5">SUM(B23:B23)</f>
        <v>34</v>
      </c>
      <c r="C24" s="10">
        <f t="shared" si="5"/>
        <v>41</v>
      </c>
      <c r="D24" s="10">
        <f t="shared" si="5"/>
        <v>1</v>
      </c>
      <c r="E24" s="10">
        <f t="shared" si="5"/>
        <v>0</v>
      </c>
      <c r="F24" s="10">
        <f t="shared" si="5"/>
        <v>1</v>
      </c>
      <c r="G24" s="10">
        <f t="shared" si="5"/>
        <v>77</v>
      </c>
    </row>
    <row r="25" spans="1:9" s="4" customFormat="1" ht="12" customHeight="1" x14ac:dyDescent="0.2">
      <c r="A25" s="6"/>
      <c r="B25" s="5"/>
      <c r="C25" s="5"/>
      <c r="D25" s="5"/>
      <c r="E25" s="5"/>
      <c r="F25" s="5"/>
      <c r="G25" s="5"/>
    </row>
    <row r="26" spans="1:9" s="4" customFormat="1" ht="12" customHeight="1" x14ac:dyDescent="0.2">
      <c r="A26" s="6" t="s">
        <v>144</v>
      </c>
      <c r="B26" s="5"/>
      <c r="C26" s="5"/>
      <c r="D26" s="5"/>
      <c r="E26" s="5"/>
      <c r="F26" s="5"/>
      <c r="G26" s="5"/>
    </row>
    <row r="27" spans="1:9" s="4" customFormat="1" ht="12" customHeight="1" x14ac:dyDescent="0.2">
      <c r="A27" s="7" t="s">
        <v>1</v>
      </c>
      <c r="B27" s="10">
        <f t="shared" ref="B27:G27" si="6">B8</f>
        <v>29</v>
      </c>
      <c r="C27" s="10">
        <f t="shared" si="6"/>
        <v>25</v>
      </c>
      <c r="D27" s="10">
        <f t="shared" si="6"/>
        <v>0</v>
      </c>
      <c r="E27" s="10">
        <f t="shared" si="6"/>
        <v>1</v>
      </c>
      <c r="F27" s="10">
        <f t="shared" si="6"/>
        <v>0</v>
      </c>
      <c r="G27" s="10">
        <f t="shared" si="6"/>
        <v>55</v>
      </c>
    </row>
    <row r="28" spans="1:9" s="4" customFormat="1" ht="12" customHeight="1" x14ac:dyDescent="0.2">
      <c r="A28" s="7" t="s">
        <v>3</v>
      </c>
      <c r="B28" s="10">
        <f t="shared" ref="B28:G28" si="7">B14</f>
        <v>34</v>
      </c>
      <c r="C28" s="10">
        <f t="shared" si="7"/>
        <v>30</v>
      </c>
      <c r="D28" s="10">
        <f t="shared" si="7"/>
        <v>0</v>
      </c>
      <c r="E28" s="10">
        <f t="shared" si="7"/>
        <v>0</v>
      </c>
      <c r="F28" s="10">
        <f t="shared" si="7"/>
        <v>0</v>
      </c>
      <c r="G28" s="10">
        <f t="shared" si="7"/>
        <v>64</v>
      </c>
    </row>
    <row r="29" spans="1:9" s="4" customFormat="1" ht="12" customHeight="1" x14ac:dyDescent="0.2">
      <c r="A29" s="7" t="s">
        <v>5</v>
      </c>
      <c r="B29" s="10">
        <f t="shared" ref="B29:G29" si="8">B20</f>
        <v>37</v>
      </c>
      <c r="C29" s="10">
        <f t="shared" si="8"/>
        <v>34</v>
      </c>
      <c r="D29" s="10">
        <f t="shared" si="8"/>
        <v>0</v>
      </c>
      <c r="E29" s="10">
        <f t="shared" si="8"/>
        <v>0</v>
      </c>
      <c r="F29" s="10">
        <f t="shared" si="8"/>
        <v>0</v>
      </c>
      <c r="G29" s="10">
        <f t="shared" si="8"/>
        <v>71</v>
      </c>
    </row>
    <row r="30" spans="1:9" s="4" customFormat="1" ht="12" customHeight="1" x14ac:dyDescent="0.2">
      <c r="A30" s="7" t="s">
        <v>7</v>
      </c>
      <c r="B30" s="10">
        <f>B24</f>
        <v>34</v>
      </c>
      <c r="C30" s="10">
        <f>C24</f>
        <v>41</v>
      </c>
      <c r="D30" s="10">
        <f t="shared" ref="D30:G30" si="9">D24</f>
        <v>1</v>
      </c>
      <c r="E30" s="10">
        <f t="shared" si="9"/>
        <v>0</v>
      </c>
      <c r="F30" s="10">
        <f t="shared" si="9"/>
        <v>1</v>
      </c>
      <c r="G30" s="10">
        <f t="shared" si="9"/>
        <v>77</v>
      </c>
    </row>
    <row r="31" spans="1:9" s="4" customFormat="1" ht="12" customHeight="1" x14ac:dyDescent="0.2">
      <c r="A31" s="6"/>
      <c r="B31" s="5"/>
      <c r="C31" s="5"/>
      <c r="D31" s="5"/>
      <c r="E31" s="5"/>
      <c r="F31" s="5"/>
      <c r="G31" s="5"/>
    </row>
    <row r="32" spans="1:9" s="4" customFormat="1" ht="12" customHeight="1" x14ac:dyDescent="0.2">
      <c r="A32" s="7" t="s">
        <v>27</v>
      </c>
      <c r="B32" s="10">
        <f>SUM(B27:B30)</f>
        <v>134</v>
      </c>
      <c r="C32" s="10">
        <f>SUM(C27:C30)</f>
        <v>130</v>
      </c>
      <c r="D32" s="10">
        <f t="shared" ref="D32:G32" si="10">SUM(D27:D30)</f>
        <v>1</v>
      </c>
      <c r="E32" s="10">
        <f t="shared" si="10"/>
        <v>1</v>
      </c>
      <c r="F32" s="10">
        <f t="shared" si="10"/>
        <v>1</v>
      </c>
      <c r="G32" s="10">
        <f t="shared" si="10"/>
        <v>267</v>
      </c>
    </row>
  </sheetData>
  <printOptions horizontalCentered="1"/>
  <pageMargins left="0.2" right="0.2" top="0.25" bottom="0.2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I9"/>
  <sheetViews>
    <sheetView showGridLines="0" workbookViewId="0">
      <pane ySplit="2" topLeftCell="A3" activePane="bottomLeft" state="frozen"/>
      <selection activeCell="AV11" sqref="AV11"/>
      <selection pane="bottomLeft"/>
    </sheetView>
  </sheetViews>
  <sheetFormatPr defaultRowHeight="12" x14ac:dyDescent="0.2"/>
  <cols>
    <col min="1" max="1" width="28.5703125" style="1" customWidth="1"/>
    <col min="2" max="7" width="8.7109375" style="3" customWidth="1"/>
    <col min="8" max="39" width="9.140625" style="2"/>
    <col min="40" max="42" width="0" style="2" hidden="1" customWidth="1"/>
    <col min="43" max="16384" width="9.140625" style="2"/>
  </cols>
  <sheetData>
    <row r="1" spans="1:9" s="4" customFormat="1" ht="142.5" customHeight="1" thickBot="1" x14ac:dyDescent="0.25">
      <c r="A1" s="11" t="s">
        <v>147</v>
      </c>
      <c r="B1" s="12" t="s">
        <v>29</v>
      </c>
      <c r="C1" s="12" t="s">
        <v>30</v>
      </c>
      <c r="D1" s="12" t="s">
        <v>24</v>
      </c>
      <c r="E1" s="12" t="s">
        <v>25</v>
      </c>
      <c r="F1" s="13" t="s">
        <v>26</v>
      </c>
      <c r="G1" s="13" t="s">
        <v>0</v>
      </c>
    </row>
    <row r="2" spans="1:9" s="4" customFormat="1" ht="12" customHeight="1" thickBot="1" x14ac:dyDescent="0.25">
      <c r="A2" s="14">
        <v>2025</v>
      </c>
      <c r="B2" s="15"/>
      <c r="C2" s="15"/>
      <c r="D2" s="15"/>
      <c r="E2" s="15"/>
      <c r="F2" s="15"/>
      <c r="G2" s="15"/>
    </row>
    <row r="3" spans="1:9" s="4" customFormat="1" ht="12" customHeight="1" x14ac:dyDescent="0.2">
      <c r="A3" s="6"/>
      <c r="B3" s="5"/>
      <c r="C3" s="5"/>
      <c r="D3" s="5"/>
      <c r="E3" s="5"/>
      <c r="F3" s="5"/>
      <c r="G3" s="5"/>
    </row>
    <row r="4" spans="1:9" s="4" customFormat="1" ht="12" customHeight="1" x14ac:dyDescent="0.2">
      <c r="A4" s="6" t="s">
        <v>10</v>
      </c>
      <c r="B4" s="5"/>
      <c r="C4" s="5"/>
      <c r="D4" s="5"/>
      <c r="E4" s="5"/>
      <c r="F4" s="5"/>
      <c r="G4" s="5"/>
      <c r="I4" s="2"/>
    </row>
    <row r="5" spans="1:9" ht="12" customHeight="1" x14ac:dyDescent="0.2">
      <c r="A5" s="8" t="s">
        <v>63</v>
      </c>
      <c r="B5" s="9">
        <v>106</v>
      </c>
      <c r="C5" s="9">
        <v>97</v>
      </c>
      <c r="D5" s="16">
        <v>0</v>
      </c>
      <c r="E5" s="16">
        <v>0</v>
      </c>
      <c r="F5" s="9">
        <v>1</v>
      </c>
      <c r="G5" s="9">
        <f>SUM(B5:F5)</f>
        <v>204</v>
      </c>
    </row>
    <row r="6" spans="1:9" ht="12" customHeight="1" x14ac:dyDescent="0.2">
      <c r="A6" s="8" t="s">
        <v>64</v>
      </c>
      <c r="B6" s="16">
        <v>126</v>
      </c>
      <c r="C6" s="16">
        <v>64</v>
      </c>
      <c r="D6" s="16">
        <v>0</v>
      </c>
      <c r="E6" s="16">
        <v>0</v>
      </c>
      <c r="F6" s="16">
        <v>0</v>
      </c>
      <c r="G6" s="9">
        <f t="shared" ref="G6:G8" si="0">SUM(B6:F6)</f>
        <v>190</v>
      </c>
    </row>
    <row r="7" spans="1:9" ht="12" customHeight="1" x14ac:dyDescent="0.2">
      <c r="A7" s="8" t="s">
        <v>65</v>
      </c>
      <c r="B7" s="16">
        <v>109</v>
      </c>
      <c r="C7" s="16">
        <v>74</v>
      </c>
      <c r="D7" s="16">
        <v>0</v>
      </c>
      <c r="E7" s="16">
        <v>0</v>
      </c>
      <c r="F7" s="16">
        <v>1</v>
      </c>
      <c r="G7" s="9">
        <f t="shared" si="0"/>
        <v>184</v>
      </c>
    </row>
    <row r="8" spans="1:9" ht="12" customHeight="1" x14ac:dyDescent="0.2">
      <c r="A8" s="8" t="s">
        <v>66</v>
      </c>
      <c r="B8" s="9">
        <v>49</v>
      </c>
      <c r="C8" s="9">
        <v>11</v>
      </c>
      <c r="D8" s="16">
        <v>0</v>
      </c>
      <c r="E8" s="16">
        <v>0</v>
      </c>
      <c r="F8" s="9">
        <v>0</v>
      </c>
      <c r="G8" s="9">
        <f t="shared" si="0"/>
        <v>60</v>
      </c>
    </row>
    <row r="9" spans="1:9" s="4" customFormat="1" ht="12" customHeight="1" x14ac:dyDescent="0.2">
      <c r="A9" s="7" t="s">
        <v>11</v>
      </c>
      <c r="B9" s="10">
        <f t="shared" ref="B9:G9" si="1">SUM(B5:B8)</f>
        <v>390</v>
      </c>
      <c r="C9" s="10">
        <f t="shared" si="1"/>
        <v>246</v>
      </c>
      <c r="D9" s="10">
        <f t="shared" si="1"/>
        <v>0</v>
      </c>
      <c r="E9" s="10">
        <f t="shared" si="1"/>
        <v>0</v>
      </c>
      <c r="F9" s="10">
        <f t="shared" si="1"/>
        <v>2</v>
      </c>
      <c r="G9" s="10">
        <f t="shared" si="1"/>
        <v>638</v>
      </c>
    </row>
  </sheetData>
  <printOptions horizontalCentered="1"/>
  <pageMargins left="0.2" right="0.2" top="0.25" bottom="0.25" header="0.3" footer="0.3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I33"/>
  <sheetViews>
    <sheetView showGridLines="0" workbookViewId="0">
      <pane ySplit="2" topLeftCell="A3" activePane="bottomLeft" state="frozen"/>
      <selection activeCell="AV11" sqref="AV11"/>
      <selection pane="bottomLeft"/>
    </sheetView>
  </sheetViews>
  <sheetFormatPr defaultRowHeight="12" x14ac:dyDescent="0.2"/>
  <cols>
    <col min="1" max="1" width="28.5703125" style="1" customWidth="1"/>
    <col min="2" max="7" width="8.7109375" style="3" customWidth="1"/>
    <col min="8" max="39" width="9.140625" style="2"/>
    <col min="40" max="42" width="0" style="2" hidden="1" customWidth="1"/>
    <col min="43" max="16384" width="9.140625" style="2"/>
  </cols>
  <sheetData>
    <row r="1" spans="1:9" s="4" customFormat="1" ht="142.5" customHeight="1" thickBot="1" x14ac:dyDescent="0.25">
      <c r="A1" s="11" t="s">
        <v>148</v>
      </c>
      <c r="B1" s="12" t="s">
        <v>31</v>
      </c>
      <c r="C1" s="12" t="s">
        <v>32</v>
      </c>
      <c r="D1" s="12" t="s">
        <v>24</v>
      </c>
      <c r="E1" s="12" t="s">
        <v>25</v>
      </c>
      <c r="F1" s="13" t="s">
        <v>26</v>
      </c>
      <c r="G1" s="13" t="s">
        <v>0</v>
      </c>
    </row>
    <row r="2" spans="1:9" s="4" customFormat="1" ht="12" customHeight="1" thickBot="1" x14ac:dyDescent="0.25">
      <c r="A2" s="14">
        <v>2025</v>
      </c>
      <c r="B2" s="15"/>
      <c r="C2" s="15"/>
      <c r="D2" s="15"/>
      <c r="E2" s="15"/>
      <c r="F2" s="15"/>
      <c r="G2" s="15"/>
    </row>
    <row r="3" spans="1:9" s="4" customFormat="1" ht="12" customHeight="1" x14ac:dyDescent="0.2">
      <c r="A3" s="6"/>
      <c r="B3" s="5"/>
      <c r="C3" s="5"/>
      <c r="D3" s="5"/>
      <c r="E3" s="5"/>
      <c r="F3" s="5"/>
      <c r="G3" s="5"/>
    </row>
    <row r="4" spans="1:9" s="4" customFormat="1" ht="12" customHeight="1" x14ac:dyDescent="0.2">
      <c r="A4" s="6" t="s">
        <v>12</v>
      </c>
      <c r="B4" s="5"/>
      <c r="C4" s="5"/>
      <c r="D4" s="5"/>
      <c r="E4" s="5"/>
      <c r="F4" s="5"/>
      <c r="G4" s="5"/>
      <c r="I4" s="2"/>
    </row>
    <row r="5" spans="1:9" ht="12" customHeight="1" x14ac:dyDescent="0.2">
      <c r="A5" s="8" t="s">
        <v>67</v>
      </c>
      <c r="B5" s="9">
        <v>60</v>
      </c>
      <c r="C5" s="9">
        <v>53</v>
      </c>
      <c r="D5" s="16">
        <v>1</v>
      </c>
      <c r="E5" s="16">
        <v>0</v>
      </c>
      <c r="F5" s="9">
        <v>0</v>
      </c>
      <c r="G5" s="9">
        <f t="shared" ref="G5:G32" si="0">SUM(B5:F5)</f>
        <v>114</v>
      </c>
    </row>
    <row r="6" spans="1:9" ht="12" customHeight="1" x14ac:dyDescent="0.2">
      <c r="A6" s="8" t="s">
        <v>68</v>
      </c>
      <c r="B6" s="9">
        <v>26</v>
      </c>
      <c r="C6" s="9">
        <v>17</v>
      </c>
      <c r="D6" s="16">
        <v>1</v>
      </c>
      <c r="E6" s="16">
        <v>0</v>
      </c>
      <c r="F6" s="9">
        <v>0</v>
      </c>
      <c r="G6" s="9">
        <f t="shared" si="0"/>
        <v>44</v>
      </c>
    </row>
    <row r="7" spans="1:9" ht="12" customHeight="1" x14ac:dyDescent="0.2">
      <c r="A7" s="8" t="s">
        <v>69</v>
      </c>
      <c r="B7" s="9">
        <v>36</v>
      </c>
      <c r="C7" s="9">
        <v>61</v>
      </c>
      <c r="D7" s="16">
        <v>1</v>
      </c>
      <c r="E7" s="16">
        <v>0</v>
      </c>
      <c r="F7" s="9">
        <v>0</v>
      </c>
      <c r="G7" s="9">
        <f t="shared" si="0"/>
        <v>98</v>
      </c>
    </row>
    <row r="8" spans="1:9" ht="12" customHeight="1" x14ac:dyDescent="0.2">
      <c r="A8" s="8" t="s">
        <v>70</v>
      </c>
      <c r="B8" s="9">
        <v>129</v>
      </c>
      <c r="C8" s="9">
        <v>104</v>
      </c>
      <c r="D8" s="16">
        <v>4</v>
      </c>
      <c r="E8" s="16">
        <v>0</v>
      </c>
      <c r="F8" s="9">
        <v>0</v>
      </c>
      <c r="G8" s="9">
        <f t="shared" si="0"/>
        <v>237</v>
      </c>
    </row>
    <row r="9" spans="1:9" ht="12" customHeight="1" x14ac:dyDescent="0.2">
      <c r="A9" s="8" t="s">
        <v>71</v>
      </c>
      <c r="B9" s="9">
        <v>32</v>
      </c>
      <c r="C9" s="9">
        <v>39</v>
      </c>
      <c r="D9" s="16">
        <v>0</v>
      </c>
      <c r="E9" s="16">
        <v>0</v>
      </c>
      <c r="F9" s="9">
        <v>2</v>
      </c>
      <c r="G9" s="9">
        <f t="shared" si="0"/>
        <v>73</v>
      </c>
    </row>
    <row r="10" spans="1:9" ht="12" customHeight="1" x14ac:dyDescent="0.2">
      <c r="A10" s="8" t="s">
        <v>72</v>
      </c>
      <c r="B10" s="9">
        <v>53</v>
      </c>
      <c r="C10" s="9">
        <v>77</v>
      </c>
      <c r="D10" s="16">
        <v>1</v>
      </c>
      <c r="E10" s="16">
        <v>0</v>
      </c>
      <c r="F10" s="9">
        <v>1</v>
      </c>
      <c r="G10" s="9">
        <f t="shared" si="0"/>
        <v>132</v>
      </c>
    </row>
    <row r="11" spans="1:9" ht="12" customHeight="1" x14ac:dyDescent="0.2">
      <c r="A11" s="8" t="s">
        <v>73</v>
      </c>
      <c r="B11" s="9">
        <v>57</v>
      </c>
      <c r="C11" s="9">
        <v>47</v>
      </c>
      <c r="D11" s="16">
        <v>1</v>
      </c>
      <c r="E11" s="16">
        <v>0</v>
      </c>
      <c r="F11" s="9">
        <v>0</v>
      </c>
      <c r="G11" s="9">
        <f t="shared" si="0"/>
        <v>105</v>
      </c>
    </row>
    <row r="12" spans="1:9" ht="12" customHeight="1" x14ac:dyDescent="0.2">
      <c r="A12" s="8" t="s">
        <v>74</v>
      </c>
      <c r="B12" s="16">
        <v>62</v>
      </c>
      <c r="C12" s="16">
        <v>35</v>
      </c>
      <c r="D12" s="16">
        <v>0</v>
      </c>
      <c r="E12" s="16">
        <v>0</v>
      </c>
      <c r="F12" s="16">
        <v>0</v>
      </c>
      <c r="G12" s="9">
        <f t="shared" si="0"/>
        <v>97</v>
      </c>
    </row>
    <row r="13" spans="1:9" ht="12" customHeight="1" x14ac:dyDescent="0.2">
      <c r="A13" s="8" t="s">
        <v>75</v>
      </c>
      <c r="B13" s="16">
        <v>42</v>
      </c>
      <c r="C13" s="16">
        <v>27</v>
      </c>
      <c r="D13" s="16">
        <v>0</v>
      </c>
      <c r="E13" s="16">
        <v>0</v>
      </c>
      <c r="F13" s="16">
        <v>0</v>
      </c>
      <c r="G13" s="9">
        <f t="shared" si="0"/>
        <v>69</v>
      </c>
    </row>
    <row r="14" spans="1:9" ht="12" customHeight="1" x14ac:dyDescent="0.2">
      <c r="A14" s="8" t="s">
        <v>76</v>
      </c>
      <c r="B14" s="16">
        <v>18</v>
      </c>
      <c r="C14" s="16">
        <v>28</v>
      </c>
      <c r="D14" s="16">
        <v>0</v>
      </c>
      <c r="E14" s="16">
        <v>0</v>
      </c>
      <c r="F14" s="16">
        <v>0</v>
      </c>
      <c r="G14" s="9">
        <f t="shared" si="0"/>
        <v>46</v>
      </c>
    </row>
    <row r="15" spans="1:9" ht="12" customHeight="1" x14ac:dyDescent="0.2">
      <c r="A15" s="8" t="s">
        <v>77</v>
      </c>
      <c r="B15" s="16">
        <v>114</v>
      </c>
      <c r="C15" s="16">
        <v>117</v>
      </c>
      <c r="D15" s="16">
        <v>1</v>
      </c>
      <c r="E15" s="16">
        <v>0</v>
      </c>
      <c r="F15" s="16">
        <v>0</v>
      </c>
      <c r="G15" s="9">
        <f t="shared" si="0"/>
        <v>232</v>
      </c>
    </row>
    <row r="16" spans="1:9" ht="12" customHeight="1" x14ac:dyDescent="0.2">
      <c r="A16" s="8" t="s">
        <v>78</v>
      </c>
      <c r="B16" s="16">
        <v>34</v>
      </c>
      <c r="C16" s="16">
        <v>39</v>
      </c>
      <c r="D16" s="16">
        <v>1</v>
      </c>
      <c r="E16" s="16">
        <v>0</v>
      </c>
      <c r="F16" s="16">
        <v>0</v>
      </c>
      <c r="G16" s="9">
        <f t="shared" si="0"/>
        <v>74</v>
      </c>
    </row>
    <row r="17" spans="1:7" ht="12" customHeight="1" x14ac:dyDescent="0.2">
      <c r="A17" s="8" t="s">
        <v>79</v>
      </c>
      <c r="B17" s="16">
        <v>10</v>
      </c>
      <c r="C17" s="16">
        <v>13</v>
      </c>
      <c r="D17" s="16">
        <v>0</v>
      </c>
      <c r="E17" s="16">
        <v>0</v>
      </c>
      <c r="F17" s="16">
        <v>0</v>
      </c>
      <c r="G17" s="9">
        <f t="shared" si="0"/>
        <v>23</v>
      </c>
    </row>
    <row r="18" spans="1:7" ht="12" customHeight="1" x14ac:dyDescent="0.2">
      <c r="A18" s="8" t="s">
        <v>80</v>
      </c>
      <c r="B18" s="16">
        <v>40</v>
      </c>
      <c r="C18" s="16">
        <v>29</v>
      </c>
      <c r="D18" s="16">
        <v>0</v>
      </c>
      <c r="E18" s="16">
        <v>0</v>
      </c>
      <c r="F18" s="16">
        <v>2</v>
      </c>
      <c r="G18" s="9">
        <f t="shared" si="0"/>
        <v>71</v>
      </c>
    </row>
    <row r="19" spans="1:7" ht="12" customHeight="1" x14ac:dyDescent="0.2">
      <c r="A19" s="8" t="s">
        <v>81</v>
      </c>
      <c r="B19" s="16">
        <v>61</v>
      </c>
      <c r="C19" s="16">
        <v>44</v>
      </c>
      <c r="D19" s="16">
        <v>0</v>
      </c>
      <c r="E19" s="16">
        <v>0</v>
      </c>
      <c r="F19" s="16">
        <v>0</v>
      </c>
      <c r="G19" s="9">
        <f t="shared" si="0"/>
        <v>105</v>
      </c>
    </row>
    <row r="20" spans="1:7" ht="12" customHeight="1" x14ac:dyDescent="0.2">
      <c r="A20" s="8" t="s">
        <v>82</v>
      </c>
      <c r="B20" s="16">
        <v>158</v>
      </c>
      <c r="C20" s="16">
        <v>93</v>
      </c>
      <c r="D20" s="16">
        <v>1</v>
      </c>
      <c r="E20" s="16">
        <v>1</v>
      </c>
      <c r="F20" s="16">
        <v>1</v>
      </c>
      <c r="G20" s="9">
        <f t="shared" si="0"/>
        <v>254</v>
      </c>
    </row>
    <row r="21" spans="1:7" ht="12" customHeight="1" x14ac:dyDescent="0.2">
      <c r="A21" s="8" t="s">
        <v>83</v>
      </c>
      <c r="B21" s="16">
        <v>131</v>
      </c>
      <c r="C21" s="16">
        <v>60</v>
      </c>
      <c r="D21" s="16">
        <v>1</v>
      </c>
      <c r="E21" s="16">
        <v>0</v>
      </c>
      <c r="F21" s="16">
        <v>0</v>
      </c>
      <c r="G21" s="9">
        <f t="shared" si="0"/>
        <v>192</v>
      </c>
    </row>
    <row r="22" spans="1:7" ht="12" customHeight="1" x14ac:dyDescent="0.2">
      <c r="A22" s="8" t="s">
        <v>84</v>
      </c>
      <c r="B22" s="16">
        <v>52</v>
      </c>
      <c r="C22" s="16">
        <v>19</v>
      </c>
      <c r="D22" s="16">
        <v>0</v>
      </c>
      <c r="E22" s="16">
        <v>0</v>
      </c>
      <c r="F22" s="16">
        <v>0</v>
      </c>
      <c r="G22" s="9">
        <f t="shared" si="0"/>
        <v>71</v>
      </c>
    </row>
    <row r="23" spans="1:7" ht="12" customHeight="1" x14ac:dyDescent="0.2">
      <c r="A23" s="8" t="s">
        <v>85</v>
      </c>
      <c r="B23" s="16">
        <v>7</v>
      </c>
      <c r="C23" s="16">
        <v>4</v>
      </c>
      <c r="D23" s="16">
        <v>0</v>
      </c>
      <c r="E23" s="16">
        <v>1</v>
      </c>
      <c r="F23" s="16">
        <v>0</v>
      </c>
      <c r="G23" s="9">
        <f t="shared" si="0"/>
        <v>12</v>
      </c>
    </row>
    <row r="24" spans="1:7" ht="12" customHeight="1" x14ac:dyDescent="0.2">
      <c r="A24" s="8" t="s">
        <v>86</v>
      </c>
      <c r="B24" s="16">
        <v>1</v>
      </c>
      <c r="C24" s="16">
        <v>2</v>
      </c>
      <c r="D24" s="16">
        <v>0</v>
      </c>
      <c r="E24" s="16">
        <v>1</v>
      </c>
      <c r="F24" s="16">
        <v>0</v>
      </c>
      <c r="G24" s="9">
        <f t="shared" si="0"/>
        <v>4</v>
      </c>
    </row>
    <row r="25" spans="1:7" ht="12" customHeight="1" x14ac:dyDescent="0.2">
      <c r="A25" s="8" t="s">
        <v>87</v>
      </c>
      <c r="B25" s="16">
        <v>36</v>
      </c>
      <c r="C25" s="16">
        <v>45</v>
      </c>
      <c r="D25" s="16">
        <v>0</v>
      </c>
      <c r="E25" s="16">
        <v>0</v>
      </c>
      <c r="F25" s="16">
        <v>1</v>
      </c>
      <c r="G25" s="9">
        <f t="shared" si="0"/>
        <v>82</v>
      </c>
    </row>
    <row r="26" spans="1:7" ht="12" customHeight="1" x14ac:dyDescent="0.2">
      <c r="A26" s="8" t="s">
        <v>88</v>
      </c>
      <c r="B26" s="16">
        <v>116</v>
      </c>
      <c r="C26" s="16">
        <v>57</v>
      </c>
      <c r="D26" s="16">
        <v>3</v>
      </c>
      <c r="E26" s="16">
        <v>0</v>
      </c>
      <c r="F26" s="16">
        <v>1</v>
      </c>
      <c r="G26" s="9">
        <f t="shared" si="0"/>
        <v>177</v>
      </c>
    </row>
    <row r="27" spans="1:7" ht="12" customHeight="1" x14ac:dyDescent="0.2">
      <c r="A27" s="8" t="s">
        <v>89</v>
      </c>
      <c r="B27" s="16">
        <v>105</v>
      </c>
      <c r="C27" s="16">
        <v>62</v>
      </c>
      <c r="D27" s="16">
        <v>0</v>
      </c>
      <c r="E27" s="16">
        <v>0</v>
      </c>
      <c r="F27" s="16">
        <v>0</v>
      </c>
      <c r="G27" s="9">
        <f t="shared" si="0"/>
        <v>167</v>
      </c>
    </row>
    <row r="28" spans="1:7" ht="12" customHeight="1" x14ac:dyDescent="0.2">
      <c r="A28" s="8" t="s">
        <v>90</v>
      </c>
      <c r="B28" s="16">
        <v>122</v>
      </c>
      <c r="C28" s="16">
        <v>83</v>
      </c>
      <c r="D28" s="16">
        <v>0</v>
      </c>
      <c r="E28" s="16">
        <v>0</v>
      </c>
      <c r="F28" s="16">
        <v>0</v>
      </c>
      <c r="G28" s="9">
        <f t="shared" si="0"/>
        <v>205</v>
      </c>
    </row>
    <row r="29" spans="1:7" ht="12" customHeight="1" x14ac:dyDescent="0.2">
      <c r="A29" s="8" t="s">
        <v>91</v>
      </c>
      <c r="B29" s="16">
        <v>69</v>
      </c>
      <c r="C29" s="16">
        <v>26</v>
      </c>
      <c r="D29" s="16">
        <v>0</v>
      </c>
      <c r="E29" s="16">
        <v>0</v>
      </c>
      <c r="F29" s="16">
        <v>0</v>
      </c>
      <c r="G29" s="9">
        <f t="shared" si="0"/>
        <v>95</v>
      </c>
    </row>
    <row r="30" spans="1:7" ht="12" customHeight="1" x14ac:dyDescent="0.2">
      <c r="A30" s="8" t="s">
        <v>92</v>
      </c>
      <c r="B30" s="16">
        <v>28</v>
      </c>
      <c r="C30" s="16">
        <v>28</v>
      </c>
      <c r="D30" s="16">
        <v>0</v>
      </c>
      <c r="E30" s="16">
        <v>0</v>
      </c>
      <c r="F30" s="16">
        <v>0</v>
      </c>
      <c r="G30" s="9">
        <f t="shared" si="0"/>
        <v>56</v>
      </c>
    </row>
    <row r="31" spans="1:7" ht="12" customHeight="1" x14ac:dyDescent="0.2">
      <c r="A31" s="8" t="s">
        <v>93</v>
      </c>
      <c r="B31" s="16">
        <v>11</v>
      </c>
      <c r="C31" s="16">
        <v>5</v>
      </c>
      <c r="D31" s="16">
        <v>0</v>
      </c>
      <c r="E31" s="16">
        <v>0</v>
      </c>
      <c r="F31" s="16">
        <v>0</v>
      </c>
      <c r="G31" s="9">
        <f t="shared" si="0"/>
        <v>16</v>
      </c>
    </row>
    <row r="32" spans="1:7" ht="12" customHeight="1" x14ac:dyDescent="0.2">
      <c r="A32" s="8" t="s">
        <v>94</v>
      </c>
      <c r="B32" s="16">
        <v>68</v>
      </c>
      <c r="C32" s="16">
        <v>52</v>
      </c>
      <c r="D32" s="16">
        <v>0</v>
      </c>
      <c r="E32" s="16">
        <v>0</v>
      </c>
      <c r="F32" s="16">
        <v>0</v>
      </c>
      <c r="G32" s="9">
        <f t="shared" si="0"/>
        <v>120</v>
      </c>
    </row>
    <row r="33" spans="1:7" s="4" customFormat="1" ht="12" customHeight="1" x14ac:dyDescent="0.2">
      <c r="A33" s="7" t="s">
        <v>13</v>
      </c>
      <c r="B33" s="10">
        <f t="shared" ref="B33:G33" si="1">SUM(B5:B32)</f>
        <v>1678</v>
      </c>
      <c r="C33" s="10">
        <f t="shared" si="1"/>
        <v>1266</v>
      </c>
      <c r="D33" s="10">
        <f t="shared" si="1"/>
        <v>16</v>
      </c>
      <c r="E33" s="10">
        <f t="shared" si="1"/>
        <v>3</v>
      </c>
      <c r="F33" s="10">
        <f t="shared" si="1"/>
        <v>8</v>
      </c>
      <c r="G33" s="10">
        <f t="shared" si="1"/>
        <v>2971</v>
      </c>
    </row>
  </sheetData>
  <printOptions horizontalCentered="1"/>
  <pageMargins left="0.2" right="0.2" top="0.25" bottom="0.25" header="0.3" footer="0.3"/>
  <pageSetup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932E0-7A18-4AC5-94B1-D929D8F538B7}">
  <sheetPr>
    <tabColor theme="5" tint="0.39997558519241921"/>
  </sheetPr>
  <dimension ref="A1:I33"/>
  <sheetViews>
    <sheetView showGridLines="0" workbookViewId="0">
      <pane ySplit="2" topLeftCell="A3" activePane="bottomLeft" state="frozen"/>
      <selection activeCell="AV11" sqref="AV11"/>
      <selection pane="bottomLeft"/>
    </sheetView>
  </sheetViews>
  <sheetFormatPr defaultRowHeight="12" x14ac:dyDescent="0.2"/>
  <cols>
    <col min="1" max="1" width="28.5703125" style="1" customWidth="1"/>
    <col min="2" max="7" width="8.7109375" style="3" customWidth="1"/>
    <col min="8" max="39" width="9.140625" style="2"/>
    <col min="40" max="42" width="0" style="2" hidden="1" customWidth="1"/>
    <col min="43" max="16384" width="9.140625" style="2"/>
  </cols>
  <sheetData>
    <row r="1" spans="1:9" s="4" customFormat="1" ht="142.5" customHeight="1" thickBot="1" x14ac:dyDescent="0.25">
      <c r="A1" s="11" t="s">
        <v>149</v>
      </c>
      <c r="B1" s="12" t="s">
        <v>34</v>
      </c>
      <c r="C1" s="12" t="s">
        <v>33</v>
      </c>
      <c r="D1" s="12" t="s">
        <v>24</v>
      </c>
      <c r="E1" s="12" t="s">
        <v>25</v>
      </c>
      <c r="F1" s="13" t="s">
        <v>26</v>
      </c>
      <c r="G1" s="13" t="s">
        <v>0</v>
      </c>
    </row>
    <row r="2" spans="1:9" s="4" customFormat="1" ht="12" customHeight="1" thickBot="1" x14ac:dyDescent="0.25">
      <c r="A2" s="14">
        <v>2025</v>
      </c>
      <c r="B2" s="15"/>
      <c r="C2" s="15"/>
      <c r="D2" s="15"/>
      <c r="E2" s="15"/>
      <c r="F2" s="15"/>
      <c r="G2" s="15"/>
    </row>
    <row r="3" spans="1:9" s="4" customFormat="1" ht="12" customHeight="1" x14ac:dyDescent="0.2">
      <c r="A3" s="6"/>
      <c r="B3" s="5"/>
      <c r="C3" s="5"/>
      <c r="D3" s="5"/>
      <c r="E3" s="5"/>
      <c r="F3" s="5"/>
      <c r="G3" s="5"/>
    </row>
    <row r="4" spans="1:9" s="4" customFormat="1" ht="12" customHeight="1" x14ac:dyDescent="0.2">
      <c r="A4" s="6" t="s">
        <v>12</v>
      </c>
      <c r="B4" s="5"/>
      <c r="C4" s="5"/>
      <c r="D4" s="5"/>
      <c r="E4" s="5"/>
      <c r="F4" s="5"/>
      <c r="G4" s="5"/>
      <c r="I4" s="2"/>
    </row>
    <row r="5" spans="1:9" ht="12" customHeight="1" x14ac:dyDescent="0.2">
      <c r="A5" s="8" t="s">
        <v>67</v>
      </c>
      <c r="B5" s="9">
        <v>67</v>
      </c>
      <c r="C5" s="9">
        <v>32</v>
      </c>
      <c r="D5" s="16">
        <v>14</v>
      </c>
      <c r="E5" s="16">
        <v>0</v>
      </c>
      <c r="F5" s="9">
        <v>1</v>
      </c>
      <c r="G5" s="9">
        <f t="shared" ref="G5:G32" si="0">SUM(B5:F5)</f>
        <v>114</v>
      </c>
    </row>
    <row r="6" spans="1:9" ht="12" customHeight="1" x14ac:dyDescent="0.2">
      <c r="A6" s="8" t="s">
        <v>68</v>
      </c>
      <c r="B6" s="9">
        <v>27</v>
      </c>
      <c r="C6" s="9">
        <v>16</v>
      </c>
      <c r="D6" s="16">
        <v>1</v>
      </c>
      <c r="E6" s="16">
        <v>0</v>
      </c>
      <c r="F6" s="9">
        <v>0</v>
      </c>
      <c r="G6" s="9">
        <f t="shared" si="0"/>
        <v>44</v>
      </c>
    </row>
    <row r="7" spans="1:9" ht="12" customHeight="1" x14ac:dyDescent="0.2">
      <c r="A7" s="8" t="s">
        <v>69</v>
      </c>
      <c r="B7" s="9">
        <v>76</v>
      </c>
      <c r="C7" s="9">
        <v>16</v>
      </c>
      <c r="D7" s="16">
        <v>5</v>
      </c>
      <c r="E7" s="16">
        <v>0</v>
      </c>
      <c r="F7" s="9">
        <v>1</v>
      </c>
      <c r="G7" s="9">
        <f t="shared" si="0"/>
        <v>98</v>
      </c>
    </row>
    <row r="8" spans="1:9" ht="12" customHeight="1" x14ac:dyDescent="0.2">
      <c r="A8" s="8" t="s">
        <v>70</v>
      </c>
      <c r="B8" s="9">
        <v>162</v>
      </c>
      <c r="C8" s="9">
        <v>67</v>
      </c>
      <c r="D8" s="16">
        <v>7</v>
      </c>
      <c r="E8" s="16">
        <v>0</v>
      </c>
      <c r="F8" s="9">
        <v>1</v>
      </c>
      <c r="G8" s="9">
        <f t="shared" si="0"/>
        <v>237</v>
      </c>
    </row>
    <row r="9" spans="1:9" ht="12" customHeight="1" x14ac:dyDescent="0.2">
      <c r="A9" s="8" t="s">
        <v>71</v>
      </c>
      <c r="B9" s="9">
        <v>35</v>
      </c>
      <c r="C9" s="9">
        <v>24</v>
      </c>
      <c r="D9" s="16">
        <v>12</v>
      </c>
      <c r="E9" s="16">
        <v>0</v>
      </c>
      <c r="F9" s="9">
        <v>2</v>
      </c>
      <c r="G9" s="9">
        <f t="shared" si="0"/>
        <v>73</v>
      </c>
    </row>
    <row r="10" spans="1:9" ht="12" customHeight="1" x14ac:dyDescent="0.2">
      <c r="A10" s="8" t="s">
        <v>72</v>
      </c>
      <c r="B10" s="9">
        <v>79</v>
      </c>
      <c r="C10" s="9">
        <v>43</v>
      </c>
      <c r="D10" s="16">
        <v>10</v>
      </c>
      <c r="E10" s="16">
        <v>0</v>
      </c>
      <c r="F10" s="9">
        <v>0</v>
      </c>
      <c r="G10" s="9">
        <f t="shared" si="0"/>
        <v>132</v>
      </c>
    </row>
    <row r="11" spans="1:9" ht="12" customHeight="1" x14ac:dyDescent="0.2">
      <c r="A11" s="8" t="s">
        <v>73</v>
      </c>
      <c r="B11" s="9">
        <v>74</v>
      </c>
      <c r="C11" s="9">
        <v>24</v>
      </c>
      <c r="D11" s="16">
        <v>7</v>
      </c>
      <c r="E11" s="16">
        <v>0</v>
      </c>
      <c r="F11" s="9">
        <v>0</v>
      </c>
      <c r="G11" s="9">
        <f t="shared" si="0"/>
        <v>105</v>
      </c>
    </row>
    <row r="12" spans="1:9" ht="12" customHeight="1" x14ac:dyDescent="0.2">
      <c r="A12" s="8" t="s">
        <v>74</v>
      </c>
      <c r="B12" s="16">
        <v>69</v>
      </c>
      <c r="C12" s="16">
        <v>22</v>
      </c>
      <c r="D12" s="16">
        <v>5</v>
      </c>
      <c r="E12" s="16">
        <v>0</v>
      </c>
      <c r="F12" s="16">
        <v>1</v>
      </c>
      <c r="G12" s="9">
        <f t="shared" si="0"/>
        <v>97</v>
      </c>
    </row>
    <row r="13" spans="1:9" ht="12" customHeight="1" x14ac:dyDescent="0.2">
      <c r="A13" s="8" t="s">
        <v>75</v>
      </c>
      <c r="B13" s="16">
        <v>47</v>
      </c>
      <c r="C13" s="16">
        <v>16</v>
      </c>
      <c r="D13" s="16">
        <v>6</v>
      </c>
      <c r="E13" s="16">
        <v>0</v>
      </c>
      <c r="F13" s="16">
        <v>0</v>
      </c>
      <c r="G13" s="9">
        <f t="shared" si="0"/>
        <v>69</v>
      </c>
    </row>
    <row r="14" spans="1:9" ht="12" customHeight="1" x14ac:dyDescent="0.2">
      <c r="A14" s="8" t="s">
        <v>76</v>
      </c>
      <c r="B14" s="16">
        <v>27</v>
      </c>
      <c r="C14" s="16">
        <v>17</v>
      </c>
      <c r="D14" s="16">
        <v>2</v>
      </c>
      <c r="E14" s="16">
        <v>0</v>
      </c>
      <c r="F14" s="16">
        <v>0</v>
      </c>
      <c r="G14" s="9">
        <f t="shared" si="0"/>
        <v>46</v>
      </c>
    </row>
    <row r="15" spans="1:9" ht="12" customHeight="1" x14ac:dyDescent="0.2">
      <c r="A15" s="8" t="s">
        <v>77</v>
      </c>
      <c r="B15" s="16">
        <v>138</v>
      </c>
      <c r="C15" s="16">
        <v>68</v>
      </c>
      <c r="D15" s="16">
        <v>25</v>
      </c>
      <c r="E15" s="16">
        <v>0</v>
      </c>
      <c r="F15" s="16">
        <v>1</v>
      </c>
      <c r="G15" s="9">
        <f t="shared" si="0"/>
        <v>232</v>
      </c>
    </row>
    <row r="16" spans="1:9" ht="12" customHeight="1" x14ac:dyDescent="0.2">
      <c r="A16" s="8" t="s">
        <v>78</v>
      </c>
      <c r="B16" s="16">
        <v>46</v>
      </c>
      <c r="C16" s="16">
        <v>22</v>
      </c>
      <c r="D16" s="16">
        <v>6</v>
      </c>
      <c r="E16" s="16">
        <v>0</v>
      </c>
      <c r="F16" s="16">
        <v>0</v>
      </c>
      <c r="G16" s="9">
        <f t="shared" si="0"/>
        <v>74</v>
      </c>
    </row>
    <row r="17" spans="1:7" ht="12" customHeight="1" x14ac:dyDescent="0.2">
      <c r="A17" s="8" t="s">
        <v>79</v>
      </c>
      <c r="B17" s="16">
        <v>14</v>
      </c>
      <c r="C17" s="16">
        <v>8</v>
      </c>
      <c r="D17" s="16">
        <v>1</v>
      </c>
      <c r="E17" s="16">
        <v>0</v>
      </c>
      <c r="F17" s="16">
        <v>0</v>
      </c>
      <c r="G17" s="9">
        <f t="shared" si="0"/>
        <v>23</v>
      </c>
    </row>
    <row r="18" spans="1:7" ht="12" customHeight="1" x14ac:dyDescent="0.2">
      <c r="A18" s="8" t="s">
        <v>80</v>
      </c>
      <c r="B18" s="16">
        <v>49</v>
      </c>
      <c r="C18" s="16">
        <v>18</v>
      </c>
      <c r="D18" s="16">
        <v>4</v>
      </c>
      <c r="E18" s="16">
        <v>0</v>
      </c>
      <c r="F18" s="16">
        <v>0</v>
      </c>
      <c r="G18" s="9">
        <f t="shared" si="0"/>
        <v>71</v>
      </c>
    </row>
    <row r="19" spans="1:7" ht="12" customHeight="1" x14ac:dyDescent="0.2">
      <c r="A19" s="8" t="s">
        <v>81</v>
      </c>
      <c r="B19" s="16">
        <v>68</v>
      </c>
      <c r="C19" s="16">
        <v>27</v>
      </c>
      <c r="D19" s="16">
        <v>10</v>
      </c>
      <c r="E19" s="16">
        <v>0</v>
      </c>
      <c r="F19" s="16">
        <v>0</v>
      </c>
      <c r="G19" s="9">
        <f t="shared" si="0"/>
        <v>105</v>
      </c>
    </row>
    <row r="20" spans="1:7" ht="12" customHeight="1" x14ac:dyDescent="0.2">
      <c r="A20" s="8" t="s">
        <v>82</v>
      </c>
      <c r="B20" s="16">
        <v>182</v>
      </c>
      <c r="C20" s="16">
        <v>48</v>
      </c>
      <c r="D20" s="16">
        <v>20</v>
      </c>
      <c r="E20" s="16">
        <v>1</v>
      </c>
      <c r="F20" s="16">
        <v>3</v>
      </c>
      <c r="G20" s="9">
        <f t="shared" si="0"/>
        <v>254</v>
      </c>
    </row>
    <row r="21" spans="1:7" ht="12" customHeight="1" x14ac:dyDescent="0.2">
      <c r="A21" s="8" t="s">
        <v>83</v>
      </c>
      <c r="B21" s="16">
        <v>154</v>
      </c>
      <c r="C21" s="16">
        <v>29</v>
      </c>
      <c r="D21" s="16">
        <v>8</v>
      </c>
      <c r="E21" s="16">
        <v>0</v>
      </c>
      <c r="F21" s="16">
        <v>1</v>
      </c>
      <c r="G21" s="9">
        <f t="shared" si="0"/>
        <v>192</v>
      </c>
    </row>
    <row r="22" spans="1:7" ht="12" customHeight="1" x14ac:dyDescent="0.2">
      <c r="A22" s="8" t="s">
        <v>84</v>
      </c>
      <c r="B22" s="16">
        <v>48</v>
      </c>
      <c r="C22" s="16">
        <v>12</v>
      </c>
      <c r="D22" s="16">
        <v>11</v>
      </c>
      <c r="E22" s="16">
        <v>0</v>
      </c>
      <c r="F22" s="16">
        <v>0</v>
      </c>
      <c r="G22" s="9">
        <f t="shared" si="0"/>
        <v>71</v>
      </c>
    </row>
    <row r="23" spans="1:7" ht="12" customHeight="1" x14ac:dyDescent="0.2">
      <c r="A23" s="8" t="s">
        <v>85</v>
      </c>
      <c r="B23" s="16">
        <v>8</v>
      </c>
      <c r="C23" s="16">
        <v>3</v>
      </c>
      <c r="D23" s="16">
        <v>1</v>
      </c>
      <c r="E23" s="16">
        <v>0</v>
      </c>
      <c r="F23" s="16">
        <v>0</v>
      </c>
      <c r="G23" s="9">
        <f t="shared" si="0"/>
        <v>12</v>
      </c>
    </row>
    <row r="24" spans="1:7" ht="12" customHeight="1" x14ac:dyDescent="0.2">
      <c r="A24" s="8" t="s">
        <v>86</v>
      </c>
      <c r="B24" s="16">
        <v>3</v>
      </c>
      <c r="C24" s="16">
        <v>0</v>
      </c>
      <c r="D24" s="16">
        <v>0</v>
      </c>
      <c r="E24" s="16">
        <v>1</v>
      </c>
      <c r="F24" s="16">
        <v>0</v>
      </c>
      <c r="G24" s="9">
        <f t="shared" si="0"/>
        <v>4</v>
      </c>
    </row>
    <row r="25" spans="1:7" ht="12" customHeight="1" x14ac:dyDescent="0.2">
      <c r="A25" s="8" t="s">
        <v>87</v>
      </c>
      <c r="B25" s="16">
        <v>59</v>
      </c>
      <c r="C25" s="16">
        <v>16</v>
      </c>
      <c r="D25" s="16">
        <v>6</v>
      </c>
      <c r="E25" s="16">
        <v>0</v>
      </c>
      <c r="F25" s="16">
        <v>1</v>
      </c>
      <c r="G25" s="9">
        <f t="shared" si="0"/>
        <v>82</v>
      </c>
    </row>
    <row r="26" spans="1:7" ht="12" customHeight="1" x14ac:dyDescent="0.2">
      <c r="A26" s="8" t="s">
        <v>88</v>
      </c>
      <c r="B26" s="16">
        <v>130</v>
      </c>
      <c r="C26" s="16">
        <v>38</v>
      </c>
      <c r="D26" s="16">
        <v>8</v>
      </c>
      <c r="E26" s="16">
        <v>0</v>
      </c>
      <c r="F26" s="16">
        <v>1</v>
      </c>
      <c r="G26" s="9">
        <f t="shared" si="0"/>
        <v>177</v>
      </c>
    </row>
    <row r="27" spans="1:7" ht="12" customHeight="1" x14ac:dyDescent="0.2">
      <c r="A27" s="8" t="s">
        <v>89</v>
      </c>
      <c r="B27" s="16">
        <v>115</v>
      </c>
      <c r="C27" s="16">
        <v>36</v>
      </c>
      <c r="D27" s="16">
        <v>15</v>
      </c>
      <c r="E27" s="16">
        <v>0</v>
      </c>
      <c r="F27" s="16">
        <v>1</v>
      </c>
      <c r="G27" s="9">
        <f t="shared" si="0"/>
        <v>167</v>
      </c>
    </row>
    <row r="28" spans="1:7" ht="12" customHeight="1" x14ac:dyDescent="0.2">
      <c r="A28" s="8" t="s">
        <v>90</v>
      </c>
      <c r="B28" s="16">
        <v>143</v>
      </c>
      <c r="C28" s="16">
        <v>43</v>
      </c>
      <c r="D28" s="16">
        <v>19</v>
      </c>
      <c r="E28" s="16">
        <v>0</v>
      </c>
      <c r="F28" s="16">
        <v>0</v>
      </c>
      <c r="G28" s="9">
        <f t="shared" si="0"/>
        <v>205</v>
      </c>
    </row>
    <row r="29" spans="1:7" ht="12" customHeight="1" x14ac:dyDescent="0.2">
      <c r="A29" s="8" t="s">
        <v>91</v>
      </c>
      <c r="B29" s="16">
        <v>73</v>
      </c>
      <c r="C29" s="16">
        <v>17</v>
      </c>
      <c r="D29" s="16">
        <v>4</v>
      </c>
      <c r="E29" s="16">
        <v>0</v>
      </c>
      <c r="F29" s="16">
        <v>1</v>
      </c>
      <c r="G29" s="9">
        <f t="shared" si="0"/>
        <v>95</v>
      </c>
    </row>
    <row r="30" spans="1:7" ht="12" customHeight="1" x14ac:dyDescent="0.2">
      <c r="A30" s="8" t="s">
        <v>92</v>
      </c>
      <c r="B30" s="16">
        <v>47</v>
      </c>
      <c r="C30" s="16">
        <v>6</v>
      </c>
      <c r="D30" s="16">
        <v>3</v>
      </c>
      <c r="E30" s="16">
        <v>0</v>
      </c>
      <c r="F30" s="16">
        <v>0</v>
      </c>
      <c r="G30" s="9">
        <f t="shared" si="0"/>
        <v>56</v>
      </c>
    </row>
    <row r="31" spans="1:7" ht="12" customHeight="1" x14ac:dyDescent="0.2">
      <c r="A31" s="8" t="s">
        <v>93</v>
      </c>
      <c r="B31" s="16">
        <v>14</v>
      </c>
      <c r="C31" s="16">
        <v>1</v>
      </c>
      <c r="D31" s="16">
        <v>1</v>
      </c>
      <c r="E31" s="16">
        <v>0</v>
      </c>
      <c r="F31" s="16">
        <v>0</v>
      </c>
      <c r="G31" s="9">
        <f t="shared" si="0"/>
        <v>16</v>
      </c>
    </row>
    <row r="32" spans="1:7" ht="12" customHeight="1" x14ac:dyDescent="0.2">
      <c r="A32" s="8" t="s">
        <v>94</v>
      </c>
      <c r="B32" s="16">
        <v>88</v>
      </c>
      <c r="C32" s="16">
        <v>27</v>
      </c>
      <c r="D32" s="16">
        <v>5</v>
      </c>
      <c r="E32" s="16">
        <v>0</v>
      </c>
      <c r="F32" s="16">
        <v>0</v>
      </c>
      <c r="G32" s="9">
        <f t="shared" si="0"/>
        <v>120</v>
      </c>
    </row>
    <row r="33" spans="1:7" ht="12" customHeight="1" x14ac:dyDescent="0.2">
      <c r="A33" s="7" t="s">
        <v>13</v>
      </c>
      <c r="B33" s="10">
        <f t="shared" ref="B33:G33" si="1">SUM(B5:B32)</f>
        <v>2042</v>
      </c>
      <c r="C33" s="10">
        <f t="shared" si="1"/>
        <v>696</v>
      </c>
      <c r="D33" s="10">
        <f t="shared" si="1"/>
        <v>216</v>
      </c>
      <c r="E33" s="10">
        <f t="shared" si="1"/>
        <v>2</v>
      </c>
      <c r="F33" s="10">
        <f t="shared" si="1"/>
        <v>15</v>
      </c>
      <c r="G33" s="10">
        <f t="shared" si="1"/>
        <v>2971</v>
      </c>
    </row>
  </sheetData>
  <printOptions horizontalCentered="1"/>
  <pageMargins left="0.2" right="0.2" top="0.25" bottom="0.2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</sheetPr>
  <dimension ref="A1:I9"/>
  <sheetViews>
    <sheetView showGridLines="0" workbookViewId="0">
      <pane ySplit="2" topLeftCell="A3" activePane="bottomLeft" state="frozen"/>
      <selection activeCell="AV11" sqref="AV11"/>
      <selection pane="bottomLeft"/>
    </sheetView>
  </sheetViews>
  <sheetFormatPr defaultRowHeight="12" x14ac:dyDescent="0.2"/>
  <cols>
    <col min="1" max="1" width="28.5703125" style="1" customWidth="1"/>
    <col min="2" max="7" width="8.7109375" style="3" customWidth="1"/>
    <col min="8" max="39" width="9.140625" style="2"/>
    <col min="40" max="42" width="0" style="2" hidden="1" customWidth="1"/>
    <col min="43" max="16384" width="9.140625" style="2"/>
  </cols>
  <sheetData>
    <row r="1" spans="1:9" s="4" customFormat="1" ht="142.5" customHeight="1" thickBot="1" x14ac:dyDescent="0.25">
      <c r="A1" s="11" t="s">
        <v>150</v>
      </c>
      <c r="B1" s="12" t="s">
        <v>35</v>
      </c>
      <c r="C1" s="12" t="s">
        <v>36</v>
      </c>
      <c r="D1" s="12" t="s">
        <v>24</v>
      </c>
      <c r="E1" s="12" t="s">
        <v>25</v>
      </c>
      <c r="F1" s="13" t="s">
        <v>26</v>
      </c>
      <c r="G1" s="13" t="s">
        <v>0</v>
      </c>
    </row>
    <row r="2" spans="1:9" s="4" customFormat="1" ht="12" customHeight="1" thickBot="1" x14ac:dyDescent="0.25">
      <c r="A2" s="14">
        <v>2025</v>
      </c>
      <c r="B2" s="15"/>
      <c r="C2" s="15"/>
      <c r="D2" s="15"/>
      <c r="E2" s="15"/>
      <c r="F2" s="15"/>
      <c r="G2" s="15"/>
    </row>
    <row r="3" spans="1:9" s="4" customFormat="1" ht="12" customHeight="1" x14ac:dyDescent="0.2">
      <c r="A3" s="6"/>
      <c r="B3" s="5"/>
      <c r="C3" s="5"/>
      <c r="D3" s="5"/>
      <c r="E3" s="5"/>
      <c r="F3" s="5"/>
      <c r="G3" s="5"/>
    </row>
    <row r="4" spans="1:9" s="4" customFormat="1" ht="12" customHeight="1" x14ac:dyDescent="0.2">
      <c r="A4" s="6" t="s">
        <v>14</v>
      </c>
      <c r="B4" s="5"/>
      <c r="C4" s="5"/>
      <c r="D4" s="5"/>
      <c r="E4" s="5"/>
      <c r="F4" s="5"/>
      <c r="G4" s="5"/>
      <c r="I4" s="2"/>
    </row>
    <row r="5" spans="1:9" ht="12" customHeight="1" x14ac:dyDescent="0.2">
      <c r="A5" s="8" t="s">
        <v>95</v>
      </c>
      <c r="B5" s="16">
        <v>142</v>
      </c>
      <c r="C5" s="16">
        <v>82</v>
      </c>
      <c r="D5" s="16">
        <v>1</v>
      </c>
      <c r="E5" s="16">
        <v>0</v>
      </c>
      <c r="F5" s="16">
        <v>0</v>
      </c>
      <c r="G5" s="9">
        <f>SUM(B5:F5)</f>
        <v>225</v>
      </c>
    </row>
    <row r="6" spans="1:9" ht="12" customHeight="1" x14ac:dyDescent="0.2">
      <c r="A6" s="8" t="s">
        <v>96</v>
      </c>
      <c r="B6" s="16">
        <v>129</v>
      </c>
      <c r="C6" s="16">
        <v>86</v>
      </c>
      <c r="D6" s="16">
        <v>2</v>
      </c>
      <c r="E6" s="16">
        <v>0</v>
      </c>
      <c r="F6" s="16">
        <v>2</v>
      </c>
      <c r="G6" s="9">
        <f>SUM(B6:F6)</f>
        <v>219</v>
      </c>
    </row>
    <row r="7" spans="1:9" ht="12" customHeight="1" x14ac:dyDescent="0.2">
      <c r="A7" s="8" t="s">
        <v>97</v>
      </c>
      <c r="B7" s="16">
        <v>150</v>
      </c>
      <c r="C7" s="16">
        <v>61</v>
      </c>
      <c r="D7" s="16">
        <v>10</v>
      </c>
      <c r="E7" s="16">
        <v>0</v>
      </c>
      <c r="F7" s="16">
        <v>2</v>
      </c>
      <c r="G7" s="9">
        <f>SUM(B7:F7)</f>
        <v>223</v>
      </c>
    </row>
    <row r="8" spans="1:9" ht="12" customHeight="1" x14ac:dyDescent="0.2">
      <c r="A8" s="8" t="s">
        <v>98</v>
      </c>
      <c r="B8" s="16">
        <v>57</v>
      </c>
      <c r="C8" s="16">
        <v>25</v>
      </c>
      <c r="D8" s="16">
        <v>6</v>
      </c>
      <c r="E8" s="16">
        <v>0</v>
      </c>
      <c r="F8" s="16">
        <v>0</v>
      </c>
      <c r="G8" s="9">
        <f>SUM(B8:F8)</f>
        <v>88</v>
      </c>
    </row>
    <row r="9" spans="1:9" ht="12" customHeight="1" x14ac:dyDescent="0.2">
      <c r="A9" s="7" t="s">
        <v>15</v>
      </c>
      <c r="B9" s="17">
        <f t="shared" ref="B9:G9" si="0">SUM(B5:B8)</f>
        <v>478</v>
      </c>
      <c r="C9" s="17">
        <f t="shared" si="0"/>
        <v>254</v>
      </c>
      <c r="D9" s="17">
        <f t="shared" si="0"/>
        <v>19</v>
      </c>
      <c r="E9" s="17">
        <f t="shared" si="0"/>
        <v>0</v>
      </c>
      <c r="F9" s="17">
        <f t="shared" si="0"/>
        <v>4</v>
      </c>
      <c r="G9" s="17">
        <f t="shared" si="0"/>
        <v>755</v>
      </c>
      <c r="I9" s="4"/>
    </row>
  </sheetData>
  <printOptions horizontalCentered="1"/>
  <pageMargins left="0.2" right="0.2" top="0.25" bottom="0.25" header="0.3" footer="0.3"/>
  <pageSetup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7F1A3-5475-4A99-91E4-65A3DC016BC6}">
  <sheetPr>
    <tabColor theme="5" tint="0.39997558519241921"/>
  </sheetPr>
  <dimension ref="A1:K9"/>
  <sheetViews>
    <sheetView showGridLines="0" workbookViewId="0">
      <pane ySplit="2" topLeftCell="A3" activePane="bottomLeft" state="frozen"/>
      <selection activeCell="AV11" sqref="AV11"/>
      <selection pane="bottomLeft"/>
    </sheetView>
  </sheetViews>
  <sheetFormatPr defaultRowHeight="12" x14ac:dyDescent="0.2"/>
  <cols>
    <col min="1" max="1" width="28.5703125" style="1" customWidth="1"/>
    <col min="2" max="9" width="8.7109375" style="3" customWidth="1"/>
    <col min="10" max="41" width="9.140625" style="2"/>
    <col min="42" max="44" width="0" style="2" hidden="1" customWidth="1"/>
    <col min="45" max="16384" width="9.140625" style="2"/>
  </cols>
  <sheetData>
    <row r="1" spans="1:11" s="4" customFormat="1" ht="142.5" customHeight="1" thickBot="1" x14ac:dyDescent="0.25">
      <c r="A1" s="11" t="s">
        <v>156</v>
      </c>
      <c r="B1" s="12" t="s">
        <v>37</v>
      </c>
      <c r="C1" s="12" t="s">
        <v>39</v>
      </c>
      <c r="D1" s="12" t="s">
        <v>40</v>
      </c>
      <c r="E1" s="12" t="s">
        <v>38</v>
      </c>
      <c r="F1" s="12" t="s">
        <v>24</v>
      </c>
      <c r="G1" s="12" t="s">
        <v>25</v>
      </c>
      <c r="H1" s="13" t="s">
        <v>26</v>
      </c>
      <c r="I1" s="13" t="s">
        <v>0</v>
      </c>
    </row>
    <row r="2" spans="1:11" s="4" customFormat="1" ht="12" customHeight="1" thickBot="1" x14ac:dyDescent="0.25">
      <c r="A2" s="14">
        <v>2025</v>
      </c>
      <c r="B2" s="15"/>
      <c r="C2" s="15"/>
      <c r="D2" s="15"/>
      <c r="E2" s="15"/>
      <c r="F2" s="15"/>
      <c r="G2" s="15"/>
      <c r="H2" s="15"/>
      <c r="I2" s="15"/>
    </row>
    <row r="3" spans="1:11" s="4" customFormat="1" ht="12" customHeight="1" x14ac:dyDescent="0.2">
      <c r="A3" s="6"/>
      <c r="B3" s="5"/>
      <c r="C3" s="5"/>
      <c r="D3" s="5"/>
      <c r="E3" s="5"/>
      <c r="F3" s="5"/>
      <c r="G3" s="5"/>
      <c r="H3" s="5"/>
      <c r="I3" s="5"/>
    </row>
    <row r="4" spans="1:11" s="4" customFormat="1" ht="12" customHeight="1" x14ac:dyDescent="0.2">
      <c r="A4" s="6" t="s">
        <v>14</v>
      </c>
      <c r="B4" s="5"/>
      <c r="C4" s="5"/>
      <c r="D4" s="5"/>
      <c r="E4" s="5"/>
      <c r="F4" s="5"/>
      <c r="G4" s="5"/>
      <c r="H4" s="5"/>
      <c r="I4" s="5"/>
      <c r="K4" s="2"/>
    </row>
    <row r="5" spans="1:11" ht="12" customHeight="1" x14ac:dyDescent="0.2">
      <c r="A5" s="8" t="s">
        <v>95</v>
      </c>
      <c r="B5" s="16">
        <v>71</v>
      </c>
      <c r="C5" s="16">
        <v>103</v>
      </c>
      <c r="D5" s="16">
        <v>100</v>
      </c>
      <c r="E5" s="16">
        <v>124</v>
      </c>
      <c r="F5" s="16">
        <v>48</v>
      </c>
      <c r="G5" s="16">
        <v>4</v>
      </c>
      <c r="H5" s="16">
        <v>0</v>
      </c>
      <c r="I5" s="9">
        <f>SUM(B5:H5)</f>
        <v>450</v>
      </c>
    </row>
    <row r="6" spans="1:11" ht="12" customHeight="1" x14ac:dyDescent="0.2">
      <c r="A6" s="8" t="s">
        <v>96</v>
      </c>
      <c r="B6" s="16">
        <v>58</v>
      </c>
      <c r="C6" s="16">
        <v>121</v>
      </c>
      <c r="D6" s="16">
        <v>97</v>
      </c>
      <c r="E6" s="16">
        <v>116</v>
      </c>
      <c r="F6" s="16">
        <v>44</v>
      </c>
      <c r="G6" s="16">
        <v>0</v>
      </c>
      <c r="H6" s="16">
        <v>2</v>
      </c>
      <c r="I6" s="9">
        <f t="shared" ref="I6:I8" si="0">SUM(B6:H6)</f>
        <v>438</v>
      </c>
    </row>
    <row r="7" spans="1:11" ht="12" customHeight="1" x14ac:dyDescent="0.2">
      <c r="A7" s="8" t="s">
        <v>97</v>
      </c>
      <c r="B7" s="16">
        <v>105</v>
      </c>
      <c r="C7" s="16">
        <v>83</v>
      </c>
      <c r="D7" s="16">
        <v>109</v>
      </c>
      <c r="E7" s="16">
        <v>104</v>
      </c>
      <c r="F7" s="16">
        <v>42</v>
      </c>
      <c r="G7" s="16">
        <v>2</v>
      </c>
      <c r="H7" s="16">
        <v>1</v>
      </c>
      <c r="I7" s="9">
        <f t="shared" si="0"/>
        <v>446</v>
      </c>
    </row>
    <row r="8" spans="1:11" ht="12" customHeight="1" x14ac:dyDescent="0.2">
      <c r="A8" s="8" t="s">
        <v>98</v>
      </c>
      <c r="B8" s="16">
        <v>22</v>
      </c>
      <c r="C8" s="16">
        <v>48</v>
      </c>
      <c r="D8" s="16">
        <v>46</v>
      </c>
      <c r="E8" s="16">
        <v>39</v>
      </c>
      <c r="F8" s="16">
        <v>21</v>
      </c>
      <c r="G8" s="16">
        <v>0</v>
      </c>
      <c r="H8" s="16">
        <v>0</v>
      </c>
      <c r="I8" s="9">
        <f t="shared" si="0"/>
        <v>176</v>
      </c>
    </row>
    <row r="9" spans="1:11" ht="12" customHeight="1" x14ac:dyDescent="0.2">
      <c r="A9" s="7" t="s">
        <v>15</v>
      </c>
      <c r="B9" s="17">
        <f t="shared" ref="B9:I9" si="1">SUM(B5:B8)</f>
        <v>256</v>
      </c>
      <c r="C9" s="17">
        <f t="shared" si="1"/>
        <v>355</v>
      </c>
      <c r="D9" s="17">
        <f t="shared" si="1"/>
        <v>352</v>
      </c>
      <c r="E9" s="17">
        <f t="shared" si="1"/>
        <v>383</v>
      </c>
      <c r="F9" s="17">
        <f t="shared" si="1"/>
        <v>155</v>
      </c>
      <c r="G9" s="17">
        <f t="shared" si="1"/>
        <v>6</v>
      </c>
      <c r="H9" s="17">
        <f t="shared" si="1"/>
        <v>3</v>
      </c>
      <c r="I9" s="17">
        <f t="shared" si="1"/>
        <v>1510</v>
      </c>
      <c r="K9" s="4"/>
    </row>
  </sheetData>
  <printOptions horizontalCentered="1"/>
  <pageMargins left="0.2" right="0.2" top="0.25" bottom="0.25" header="0.3" footer="0.3"/>
  <pageSetup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</sheetPr>
  <dimension ref="A1:I26"/>
  <sheetViews>
    <sheetView showGridLines="0" workbookViewId="0">
      <pane ySplit="2" topLeftCell="A3" activePane="bottomLeft" state="frozen"/>
      <selection activeCell="AV11" sqref="AV11"/>
      <selection pane="bottomLeft"/>
    </sheetView>
  </sheetViews>
  <sheetFormatPr defaultRowHeight="12" x14ac:dyDescent="0.2"/>
  <cols>
    <col min="1" max="1" width="28.5703125" style="1" customWidth="1"/>
    <col min="2" max="7" width="8.7109375" style="3" customWidth="1"/>
    <col min="8" max="39" width="9.140625" style="2"/>
    <col min="40" max="42" width="0" style="2" hidden="1" customWidth="1"/>
    <col min="43" max="16384" width="9.140625" style="2"/>
  </cols>
  <sheetData>
    <row r="1" spans="1:9" s="4" customFormat="1" ht="142.5" customHeight="1" thickBot="1" x14ac:dyDescent="0.25">
      <c r="A1" s="11" t="s">
        <v>151</v>
      </c>
      <c r="B1" s="12" t="s">
        <v>41</v>
      </c>
      <c r="C1" s="12" t="s">
        <v>42</v>
      </c>
      <c r="D1" s="12" t="s">
        <v>24</v>
      </c>
      <c r="E1" s="12" t="s">
        <v>25</v>
      </c>
      <c r="F1" s="13" t="s">
        <v>26</v>
      </c>
      <c r="G1" s="13" t="s">
        <v>0</v>
      </c>
    </row>
    <row r="2" spans="1:9" s="4" customFormat="1" ht="12" customHeight="1" thickBot="1" x14ac:dyDescent="0.25">
      <c r="A2" s="14">
        <v>2025</v>
      </c>
      <c r="B2" s="15"/>
      <c r="C2" s="15"/>
      <c r="D2" s="15"/>
      <c r="E2" s="15"/>
      <c r="F2" s="15"/>
      <c r="G2" s="15"/>
    </row>
    <row r="3" spans="1:9" s="4" customFormat="1" ht="12" customHeight="1" x14ac:dyDescent="0.2">
      <c r="A3" s="6"/>
      <c r="B3" s="5"/>
      <c r="C3" s="5"/>
      <c r="D3" s="5"/>
      <c r="E3" s="5"/>
      <c r="F3" s="5"/>
      <c r="G3" s="5"/>
    </row>
    <row r="4" spans="1:9" s="4" customFormat="1" ht="12" customHeight="1" x14ac:dyDescent="0.2">
      <c r="A4" s="6" t="s">
        <v>16</v>
      </c>
      <c r="B4" s="5"/>
      <c r="C4" s="5"/>
      <c r="D4" s="5"/>
      <c r="E4" s="5"/>
      <c r="F4" s="5"/>
      <c r="G4" s="5"/>
      <c r="I4" s="2"/>
    </row>
    <row r="5" spans="1:9" ht="12" customHeight="1" x14ac:dyDescent="0.2">
      <c r="A5" s="8" t="s">
        <v>99</v>
      </c>
      <c r="B5" s="16">
        <v>14</v>
      </c>
      <c r="C5" s="16">
        <v>17</v>
      </c>
      <c r="D5" s="16">
        <v>0</v>
      </c>
      <c r="E5" s="16">
        <v>0</v>
      </c>
      <c r="F5" s="16">
        <v>0</v>
      </c>
      <c r="G5" s="9">
        <f t="shared" ref="G5:G25" si="0">SUM(B5:F5)</f>
        <v>31</v>
      </c>
    </row>
    <row r="6" spans="1:9" ht="12" customHeight="1" x14ac:dyDescent="0.2">
      <c r="A6" s="8" t="s">
        <v>100</v>
      </c>
      <c r="B6" s="16">
        <v>9</v>
      </c>
      <c r="C6" s="16">
        <v>28</v>
      </c>
      <c r="D6" s="16">
        <v>0</v>
      </c>
      <c r="E6" s="16">
        <v>0</v>
      </c>
      <c r="F6" s="16">
        <v>0</v>
      </c>
      <c r="G6" s="9">
        <f t="shared" si="0"/>
        <v>37</v>
      </c>
    </row>
    <row r="7" spans="1:9" ht="12" customHeight="1" x14ac:dyDescent="0.2">
      <c r="A7" s="8" t="s">
        <v>101</v>
      </c>
      <c r="B7" s="16">
        <v>77</v>
      </c>
      <c r="C7" s="16">
        <v>69</v>
      </c>
      <c r="D7" s="16">
        <v>4</v>
      </c>
      <c r="E7" s="16">
        <v>0</v>
      </c>
      <c r="F7" s="16">
        <v>0</v>
      </c>
      <c r="G7" s="9">
        <f t="shared" si="0"/>
        <v>150</v>
      </c>
    </row>
    <row r="8" spans="1:9" ht="12" customHeight="1" x14ac:dyDescent="0.2">
      <c r="A8" s="8" t="s">
        <v>102</v>
      </c>
      <c r="B8" s="16">
        <v>27</v>
      </c>
      <c r="C8" s="16">
        <v>34</v>
      </c>
      <c r="D8" s="16">
        <v>0</v>
      </c>
      <c r="E8" s="16">
        <v>0</v>
      </c>
      <c r="F8" s="16">
        <v>0</v>
      </c>
      <c r="G8" s="9">
        <f t="shared" si="0"/>
        <v>61</v>
      </c>
    </row>
    <row r="9" spans="1:9" ht="12" customHeight="1" x14ac:dyDescent="0.2">
      <c r="A9" s="8" t="s">
        <v>103</v>
      </c>
      <c r="B9" s="16">
        <v>28</v>
      </c>
      <c r="C9" s="16">
        <v>28</v>
      </c>
      <c r="D9" s="16">
        <v>0</v>
      </c>
      <c r="E9" s="16">
        <v>0</v>
      </c>
      <c r="F9" s="16">
        <v>0</v>
      </c>
      <c r="G9" s="9">
        <f t="shared" si="0"/>
        <v>56</v>
      </c>
    </row>
    <row r="10" spans="1:9" ht="12" customHeight="1" x14ac:dyDescent="0.2">
      <c r="A10" s="8" t="s">
        <v>104</v>
      </c>
      <c r="B10" s="16">
        <v>39</v>
      </c>
      <c r="C10" s="16">
        <v>38</v>
      </c>
      <c r="D10" s="16">
        <v>0</v>
      </c>
      <c r="E10" s="16">
        <v>0</v>
      </c>
      <c r="F10" s="16">
        <v>0</v>
      </c>
      <c r="G10" s="9">
        <f t="shared" si="0"/>
        <v>77</v>
      </c>
    </row>
    <row r="11" spans="1:9" ht="12" customHeight="1" x14ac:dyDescent="0.2">
      <c r="A11" s="8" t="s">
        <v>105</v>
      </c>
      <c r="B11" s="16">
        <v>50</v>
      </c>
      <c r="C11" s="16">
        <v>51</v>
      </c>
      <c r="D11" s="16">
        <v>1</v>
      </c>
      <c r="E11" s="16">
        <v>0</v>
      </c>
      <c r="F11" s="16">
        <v>0</v>
      </c>
      <c r="G11" s="9">
        <f t="shared" si="0"/>
        <v>102</v>
      </c>
    </row>
    <row r="12" spans="1:9" ht="12" customHeight="1" x14ac:dyDescent="0.2">
      <c r="A12" s="8" t="s">
        <v>106</v>
      </c>
      <c r="B12" s="16">
        <v>28</v>
      </c>
      <c r="C12" s="16">
        <v>53</v>
      </c>
      <c r="D12" s="16">
        <v>0</v>
      </c>
      <c r="E12" s="16">
        <v>0</v>
      </c>
      <c r="F12" s="16">
        <v>0</v>
      </c>
      <c r="G12" s="9">
        <f t="shared" si="0"/>
        <v>81</v>
      </c>
    </row>
    <row r="13" spans="1:9" ht="12" customHeight="1" x14ac:dyDescent="0.2">
      <c r="A13" s="8" t="s">
        <v>107</v>
      </c>
      <c r="B13" s="16">
        <v>71</v>
      </c>
      <c r="C13" s="16">
        <v>64</v>
      </c>
      <c r="D13" s="16">
        <v>0</v>
      </c>
      <c r="E13" s="16">
        <v>0</v>
      </c>
      <c r="F13" s="16">
        <v>0</v>
      </c>
      <c r="G13" s="9">
        <f t="shared" si="0"/>
        <v>135</v>
      </c>
    </row>
    <row r="14" spans="1:9" ht="12" customHeight="1" x14ac:dyDescent="0.2">
      <c r="A14" s="8" t="s">
        <v>108</v>
      </c>
      <c r="B14" s="16">
        <v>55</v>
      </c>
      <c r="C14" s="16">
        <v>53</v>
      </c>
      <c r="D14" s="16">
        <v>2</v>
      </c>
      <c r="E14" s="16">
        <v>0</v>
      </c>
      <c r="F14" s="16">
        <v>0</v>
      </c>
      <c r="G14" s="9">
        <f t="shared" si="0"/>
        <v>110</v>
      </c>
    </row>
    <row r="15" spans="1:9" ht="12" customHeight="1" x14ac:dyDescent="0.2">
      <c r="A15" s="8" t="s">
        <v>109</v>
      </c>
      <c r="B15" s="16">
        <v>55</v>
      </c>
      <c r="C15" s="16">
        <v>47</v>
      </c>
      <c r="D15" s="16">
        <v>2</v>
      </c>
      <c r="E15" s="16">
        <v>0</v>
      </c>
      <c r="F15" s="16">
        <v>0</v>
      </c>
      <c r="G15" s="9">
        <f t="shared" si="0"/>
        <v>104</v>
      </c>
    </row>
    <row r="16" spans="1:9" ht="12" customHeight="1" x14ac:dyDescent="0.2">
      <c r="A16" s="8" t="s">
        <v>110</v>
      </c>
      <c r="B16" s="16">
        <v>65</v>
      </c>
      <c r="C16" s="16">
        <v>75</v>
      </c>
      <c r="D16" s="16">
        <v>1</v>
      </c>
      <c r="E16" s="16">
        <v>0</v>
      </c>
      <c r="F16" s="16">
        <v>0</v>
      </c>
      <c r="G16" s="9">
        <f t="shared" si="0"/>
        <v>141</v>
      </c>
    </row>
    <row r="17" spans="1:7" ht="12" customHeight="1" x14ac:dyDescent="0.2">
      <c r="A17" s="8" t="s">
        <v>111</v>
      </c>
      <c r="B17" s="16">
        <v>30</v>
      </c>
      <c r="C17" s="16">
        <v>29</v>
      </c>
      <c r="D17" s="16">
        <v>3</v>
      </c>
      <c r="E17" s="16">
        <v>0</v>
      </c>
      <c r="F17" s="16">
        <v>0</v>
      </c>
      <c r="G17" s="9">
        <f t="shared" si="0"/>
        <v>62</v>
      </c>
    </row>
    <row r="18" spans="1:7" ht="12" customHeight="1" x14ac:dyDescent="0.2">
      <c r="A18" s="8" t="s">
        <v>112</v>
      </c>
      <c r="B18" s="16">
        <v>14</v>
      </c>
      <c r="C18" s="16">
        <v>26</v>
      </c>
      <c r="D18" s="16">
        <v>3</v>
      </c>
      <c r="E18" s="16">
        <v>0</v>
      </c>
      <c r="F18" s="16">
        <v>0</v>
      </c>
      <c r="G18" s="9">
        <f t="shared" si="0"/>
        <v>43</v>
      </c>
    </row>
    <row r="19" spans="1:7" ht="12" customHeight="1" x14ac:dyDescent="0.2">
      <c r="A19" s="8" t="s">
        <v>113</v>
      </c>
      <c r="B19" s="16">
        <v>30</v>
      </c>
      <c r="C19" s="16">
        <v>19</v>
      </c>
      <c r="D19" s="16">
        <v>1</v>
      </c>
      <c r="E19" s="16">
        <v>1</v>
      </c>
      <c r="F19" s="16">
        <v>0</v>
      </c>
      <c r="G19" s="9">
        <f t="shared" si="0"/>
        <v>51</v>
      </c>
    </row>
    <row r="20" spans="1:7" ht="12" customHeight="1" x14ac:dyDescent="0.2">
      <c r="A20" s="8" t="s">
        <v>114</v>
      </c>
      <c r="B20" s="16">
        <v>58</v>
      </c>
      <c r="C20" s="16">
        <v>64</v>
      </c>
      <c r="D20" s="16">
        <v>2</v>
      </c>
      <c r="E20" s="16">
        <v>1</v>
      </c>
      <c r="F20" s="16">
        <v>0</v>
      </c>
      <c r="G20" s="9">
        <f t="shared" si="0"/>
        <v>125</v>
      </c>
    </row>
    <row r="21" spans="1:7" ht="12" customHeight="1" x14ac:dyDescent="0.2">
      <c r="A21" s="8" t="s">
        <v>115</v>
      </c>
      <c r="B21" s="16">
        <v>31</v>
      </c>
      <c r="C21" s="16">
        <v>41</v>
      </c>
      <c r="D21" s="16">
        <v>2</v>
      </c>
      <c r="E21" s="16">
        <v>0</v>
      </c>
      <c r="F21" s="16">
        <v>0</v>
      </c>
      <c r="G21" s="9">
        <f t="shared" si="0"/>
        <v>74</v>
      </c>
    </row>
    <row r="22" spans="1:7" ht="12" customHeight="1" x14ac:dyDescent="0.2">
      <c r="A22" s="8" t="s">
        <v>116</v>
      </c>
      <c r="B22" s="16">
        <v>26</v>
      </c>
      <c r="C22" s="16">
        <v>28</v>
      </c>
      <c r="D22" s="16">
        <v>1</v>
      </c>
      <c r="E22" s="16">
        <v>0</v>
      </c>
      <c r="F22" s="16">
        <v>0</v>
      </c>
      <c r="G22" s="9">
        <f t="shared" si="0"/>
        <v>55</v>
      </c>
    </row>
    <row r="23" spans="1:7" ht="12" customHeight="1" x14ac:dyDescent="0.2">
      <c r="A23" s="8" t="s">
        <v>117</v>
      </c>
      <c r="B23" s="16">
        <v>83</v>
      </c>
      <c r="C23" s="16">
        <v>81</v>
      </c>
      <c r="D23" s="16">
        <v>8</v>
      </c>
      <c r="E23" s="16">
        <v>0</v>
      </c>
      <c r="F23" s="16">
        <v>1</v>
      </c>
      <c r="G23" s="9">
        <f t="shared" si="0"/>
        <v>173</v>
      </c>
    </row>
    <row r="24" spans="1:7" ht="12" customHeight="1" x14ac:dyDescent="0.2">
      <c r="A24" s="8" t="s">
        <v>118</v>
      </c>
      <c r="B24" s="16">
        <v>62</v>
      </c>
      <c r="C24" s="16">
        <v>49</v>
      </c>
      <c r="D24" s="16">
        <v>2</v>
      </c>
      <c r="E24" s="16">
        <v>0</v>
      </c>
      <c r="F24" s="16">
        <v>0</v>
      </c>
      <c r="G24" s="9">
        <f t="shared" si="0"/>
        <v>113</v>
      </c>
    </row>
    <row r="25" spans="1:7" ht="12" customHeight="1" x14ac:dyDescent="0.2">
      <c r="A25" s="8" t="s">
        <v>119</v>
      </c>
      <c r="B25" s="16">
        <v>60</v>
      </c>
      <c r="C25" s="16">
        <v>40</v>
      </c>
      <c r="D25" s="16">
        <v>0</v>
      </c>
      <c r="E25" s="16">
        <v>0</v>
      </c>
      <c r="F25" s="16">
        <v>0</v>
      </c>
      <c r="G25" s="9">
        <f t="shared" si="0"/>
        <v>100</v>
      </c>
    </row>
    <row r="26" spans="1:7" ht="12" customHeight="1" x14ac:dyDescent="0.2">
      <c r="A26" s="7" t="s">
        <v>17</v>
      </c>
      <c r="B26" s="17">
        <f t="shared" ref="B26:G26" si="1">SUM(B5:B25)</f>
        <v>912</v>
      </c>
      <c r="C26" s="17">
        <f t="shared" si="1"/>
        <v>934</v>
      </c>
      <c r="D26" s="17">
        <f t="shared" si="1"/>
        <v>32</v>
      </c>
      <c r="E26" s="17">
        <f t="shared" si="1"/>
        <v>2</v>
      </c>
      <c r="F26" s="17">
        <f t="shared" si="1"/>
        <v>1</v>
      </c>
      <c r="G26" s="17">
        <f t="shared" si="1"/>
        <v>1881</v>
      </c>
    </row>
  </sheetData>
  <printOptions horizontalCentered="1"/>
  <pageMargins left="0.2" right="0.2" top="0.25" bottom="0.25" header="0.3" footer="0.3"/>
  <pageSetup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4C1E1-0282-4260-A919-2F12DAFDD153}">
  <sheetPr>
    <tabColor theme="5" tint="0.39997558519241921"/>
  </sheetPr>
  <dimension ref="A1:I26"/>
  <sheetViews>
    <sheetView showGridLines="0" workbookViewId="0">
      <pane ySplit="2" topLeftCell="A3" activePane="bottomLeft" state="frozen"/>
      <selection activeCell="AV11" sqref="AV11"/>
      <selection pane="bottomLeft"/>
    </sheetView>
  </sheetViews>
  <sheetFormatPr defaultRowHeight="12" x14ac:dyDescent="0.2"/>
  <cols>
    <col min="1" max="1" width="28.5703125" style="1" customWidth="1"/>
    <col min="2" max="7" width="8.7109375" style="3" customWidth="1"/>
    <col min="8" max="39" width="9.140625" style="2"/>
    <col min="40" max="42" width="0" style="2" hidden="1" customWidth="1"/>
    <col min="43" max="16384" width="9.140625" style="2"/>
  </cols>
  <sheetData>
    <row r="1" spans="1:9" s="4" customFormat="1" ht="142.5" customHeight="1" thickBot="1" x14ac:dyDescent="0.25">
      <c r="A1" s="11" t="s">
        <v>152</v>
      </c>
      <c r="B1" s="12" t="s">
        <v>43</v>
      </c>
      <c r="C1" s="12" t="s">
        <v>44</v>
      </c>
      <c r="D1" s="12" t="s">
        <v>24</v>
      </c>
      <c r="E1" s="12" t="s">
        <v>25</v>
      </c>
      <c r="F1" s="13" t="s">
        <v>26</v>
      </c>
      <c r="G1" s="13" t="s">
        <v>0</v>
      </c>
    </row>
    <row r="2" spans="1:9" s="4" customFormat="1" ht="12" customHeight="1" thickBot="1" x14ac:dyDescent="0.25">
      <c r="A2" s="14">
        <v>2025</v>
      </c>
      <c r="B2" s="15"/>
      <c r="C2" s="15"/>
      <c r="D2" s="15"/>
      <c r="E2" s="15"/>
      <c r="F2" s="15"/>
      <c r="G2" s="15"/>
    </row>
    <row r="3" spans="1:9" s="4" customFormat="1" ht="12" customHeight="1" x14ac:dyDescent="0.2">
      <c r="A3" s="6"/>
      <c r="B3" s="5"/>
      <c r="C3" s="5"/>
      <c r="D3" s="5"/>
      <c r="E3" s="5"/>
      <c r="F3" s="5"/>
      <c r="G3" s="5"/>
    </row>
    <row r="4" spans="1:9" s="4" customFormat="1" ht="12" customHeight="1" x14ac:dyDescent="0.2">
      <c r="A4" s="6" t="s">
        <v>16</v>
      </c>
      <c r="B4" s="5"/>
      <c r="C4" s="5"/>
      <c r="D4" s="5"/>
      <c r="E4" s="5"/>
      <c r="F4" s="5"/>
      <c r="G4" s="5"/>
      <c r="I4" s="2"/>
    </row>
    <row r="5" spans="1:9" ht="12" customHeight="1" x14ac:dyDescent="0.2">
      <c r="A5" s="8" t="s">
        <v>99</v>
      </c>
      <c r="B5" s="16">
        <v>19</v>
      </c>
      <c r="C5" s="16">
        <v>11</v>
      </c>
      <c r="D5" s="16">
        <v>1</v>
      </c>
      <c r="E5" s="16">
        <v>0</v>
      </c>
      <c r="F5" s="16">
        <v>0</v>
      </c>
      <c r="G5" s="9">
        <f t="shared" ref="G5:G25" si="0">SUM(B5:F5)</f>
        <v>31</v>
      </c>
    </row>
    <row r="6" spans="1:9" ht="12" customHeight="1" x14ac:dyDescent="0.2">
      <c r="A6" s="8" t="s">
        <v>100</v>
      </c>
      <c r="B6" s="16">
        <v>23</v>
      </c>
      <c r="C6" s="16">
        <v>13</v>
      </c>
      <c r="D6" s="16">
        <v>1</v>
      </c>
      <c r="E6" s="16">
        <v>0</v>
      </c>
      <c r="F6" s="16">
        <v>0</v>
      </c>
      <c r="G6" s="9">
        <f t="shared" si="0"/>
        <v>37</v>
      </c>
    </row>
    <row r="7" spans="1:9" ht="12" customHeight="1" x14ac:dyDescent="0.2">
      <c r="A7" s="8" t="s">
        <v>101</v>
      </c>
      <c r="B7" s="16">
        <v>78</v>
      </c>
      <c r="C7" s="16">
        <v>62</v>
      </c>
      <c r="D7" s="16">
        <v>10</v>
      </c>
      <c r="E7" s="16">
        <v>0</v>
      </c>
      <c r="F7" s="16">
        <v>0</v>
      </c>
      <c r="G7" s="9">
        <f t="shared" si="0"/>
        <v>150</v>
      </c>
    </row>
    <row r="8" spans="1:9" ht="12" customHeight="1" x14ac:dyDescent="0.2">
      <c r="A8" s="8" t="s">
        <v>102</v>
      </c>
      <c r="B8" s="16">
        <v>31</v>
      </c>
      <c r="C8" s="16">
        <v>30</v>
      </c>
      <c r="D8" s="16">
        <v>0</v>
      </c>
      <c r="E8" s="16">
        <v>0</v>
      </c>
      <c r="F8" s="16">
        <v>0</v>
      </c>
      <c r="G8" s="9">
        <f t="shared" si="0"/>
        <v>61</v>
      </c>
    </row>
    <row r="9" spans="1:9" ht="12" customHeight="1" x14ac:dyDescent="0.2">
      <c r="A9" s="8" t="s">
        <v>103</v>
      </c>
      <c r="B9" s="16">
        <v>31</v>
      </c>
      <c r="C9" s="16">
        <v>25</v>
      </c>
      <c r="D9" s="16">
        <v>0</v>
      </c>
      <c r="E9" s="16">
        <v>0</v>
      </c>
      <c r="F9" s="16">
        <v>0</v>
      </c>
      <c r="G9" s="9">
        <f t="shared" si="0"/>
        <v>56</v>
      </c>
    </row>
    <row r="10" spans="1:9" ht="12" customHeight="1" x14ac:dyDescent="0.2">
      <c r="A10" s="8" t="s">
        <v>104</v>
      </c>
      <c r="B10" s="16">
        <v>36</v>
      </c>
      <c r="C10" s="16">
        <v>38</v>
      </c>
      <c r="D10" s="16">
        <v>3</v>
      </c>
      <c r="E10" s="16">
        <v>0</v>
      </c>
      <c r="F10" s="16">
        <v>0</v>
      </c>
      <c r="G10" s="9">
        <f t="shared" si="0"/>
        <v>77</v>
      </c>
    </row>
    <row r="11" spans="1:9" ht="12" customHeight="1" x14ac:dyDescent="0.2">
      <c r="A11" s="8" t="s">
        <v>105</v>
      </c>
      <c r="B11" s="16">
        <v>55</v>
      </c>
      <c r="C11" s="16">
        <v>46</v>
      </c>
      <c r="D11" s="16">
        <v>1</v>
      </c>
      <c r="E11" s="16">
        <v>0</v>
      </c>
      <c r="F11" s="16">
        <v>0</v>
      </c>
      <c r="G11" s="9">
        <f t="shared" si="0"/>
        <v>102</v>
      </c>
    </row>
    <row r="12" spans="1:9" ht="12" customHeight="1" x14ac:dyDescent="0.2">
      <c r="A12" s="8" t="s">
        <v>106</v>
      </c>
      <c r="B12" s="16">
        <v>31</v>
      </c>
      <c r="C12" s="16">
        <v>50</v>
      </c>
      <c r="D12" s="16">
        <v>0</v>
      </c>
      <c r="E12" s="16">
        <v>0</v>
      </c>
      <c r="F12" s="16">
        <v>0</v>
      </c>
      <c r="G12" s="9">
        <f t="shared" si="0"/>
        <v>81</v>
      </c>
      <c r="I12" s="4"/>
    </row>
    <row r="13" spans="1:9" s="4" customFormat="1" ht="12" customHeight="1" x14ac:dyDescent="0.2">
      <c r="A13" s="8" t="s">
        <v>107</v>
      </c>
      <c r="B13" s="16">
        <v>86</v>
      </c>
      <c r="C13" s="16">
        <v>48</v>
      </c>
      <c r="D13" s="16">
        <v>1</v>
      </c>
      <c r="E13" s="16">
        <v>0</v>
      </c>
      <c r="F13" s="16">
        <v>0</v>
      </c>
      <c r="G13" s="9">
        <f t="shared" si="0"/>
        <v>135</v>
      </c>
    </row>
    <row r="14" spans="1:9" ht="12" customHeight="1" x14ac:dyDescent="0.2">
      <c r="A14" s="8" t="s">
        <v>108</v>
      </c>
      <c r="B14" s="16">
        <v>57</v>
      </c>
      <c r="C14" s="16">
        <v>53</v>
      </c>
      <c r="D14" s="16">
        <v>0</v>
      </c>
      <c r="E14" s="16">
        <v>0</v>
      </c>
      <c r="F14" s="16">
        <v>0</v>
      </c>
      <c r="G14" s="9">
        <f t="shared" si="0"/>
        <v>110</v>
      </c>
    </row>
    <row r="15" spans="1:9" ht="12" customHeight="1" x14ac:dyDescent="0.2">
      <c r="A15" s="8" t="s">
        <v>109</v>
      </c>
      <c r="B15" s="16">
        <v>66</v>
      </c>
      <c r="C15" s="16">
        <v>32</v>
      </c>
      <c r="D15" s="16">
        <v>6</v>
      </c>
      <c r="E15" s="16">
        <v>0</v>
      </c>
      <c r="F15" s="16">
        <v>0</v>
      </c>
      <c r="G15" s="9">
        <f t="shared" si="0"/>
        <v>104</v>
      </c>
    </row>
    <row r="16" spans="1:9" ht="12" customHeight="1" x14ac:dyDescent="0.2">
      <c r="A16" s="8" t="s">
        <v>110</v>
      </c>
      <c r="B16" s="16">
        <v>76</v>
      </c>
      <c r="C16" s="16">
        <v>58</v>
      </c>
      <c r="D16" s="16">
        <v>7</v>
      </c>
      <c r="E16" s="16">
        <v>0</v>
      </c>
      <c r="F16" s="16">
        <v>0</v>
      </c>
      <c r="G16" s="9">
        <f t="shared" si="0"/>
        <v>141</v>
      </c>
    </row>
    <row r="17" spans="1:7" ht="12" customHeight="1" x14ac:dyDescent="0.2">
      <c r="A17" s="8" t="s">
        <v>111</v>
      </c>
      <c r="B17" s="16">
        <v>34</v>
      </c>
      <c r="C17" s="16">
        <v>26</v>
      </c>
      <c r="D17" s="16">
        <v>2</v>
      </c>
      <c r="E17" s="16">
        <v>0</v>
      </c>
      <c r="F17" s="16">
        <v>0</v>
      </c>
      <c r="G17" s="9">
        <f t="shared" si="0"/>
        <v>62</v>
      </c>
    </row>
    <row r="18" spans="1:7" ht="12" customHeight="1" x14ac:dyDescent="0.2">
      <c r="A18" s="8" t="s">
        <v>112</v>
      </c>
      <c r="B18" s="16">
        <v>25</v>
      </c>
      <c r="C18" s="16">
        <v>16</v>
      </c>
      <c r="D18" s="16">
        <v>2</v>
      </c>
      <c r="E18" s="16">
        <v>0</v>
      </c>
      <c r="F18" s="16">
        <v>0</v>
      </c>
      <c r="G18" s="9">
        <f t="shared" si="0"/>
        <v>43</v>
      </c>
    </row>
    <row r="19" spans="1:7" ht="12" customHeight="1" x14ac:dyDescent="0.2">
      <c r="A19" s="8" t="s">
        <v>113</v>
      </c>
      <c r="B19" s="16">
        <v>30</v>
      </c>
      <c r="C19" s="16">
        <v>19</v>
      </c>
      <c r="D19" s="16">
        <v>1</v>
      </c>
      <c r="E19" s="16">
        <v>1</v>
      </c>
      <c r="F19" s="16">
        <v>0</v>
      </c>
      <c r="G19" s="9">
        <f t="shared" si="0"/>
        <v>51</v>
      </c>
    </row>
    <row r="20" spans="1:7" ht="12" customHeight="1" x14ac:dyDescent="0.2">
      <c r="A20" s="8" t="s">
        <v>114</v>
      </c>
      <c r="B20" s="16">
        <v>64</v>
      </c>
      <c r="C20" s="16">
        <v>53</v>
      </c>
      <c r="D20" s="16">
        <v>7</v>
      </c>
      <c r="E20" s="16">
        <v>1</v>
      </c>
      <c r="F20" s="16">
        <v>0</v>
      </c>
      <c r="G20" s="9">
        <f t="shared" si="0"/>
        <v>125</v>
      </c>
    </row>
    <row r="21" spans="1:7" ht="12" customHeight="1" x14ac:dyDescent="0.2">
      <c r="A21" s="8" t="s">
        <v>115</v>
      </c>
      <c r="B21" s="16">
        <v>36</v>
      </c>
      <c r="C21" s="16">
        <v>30</v>
      </c>
      <c r="D21" s="16">
        <v>7</v>
      </c>
      <c r="E21" s="16">
        <v>0</v>
      </c>
      <c r="F21" s="16">
        <v>1</v>
      </c>
      <c r="G21" s="9">
        <f t="shared" si="0"/>
        <v>74</v>
      </c>
    </row>
    <row r="22" spans="1:7" ht="12" customHeight="1" x14ac:dyDescent="0.2">
      <c r="A22" s="8" t="s">
        <v>116</v>
      </c>
      <c r="B22" s="16">
        <v>20</v>
      </c>
      <c r="C22" s="16">
        <v>32</v>
      </c>
      <c r="D22" s="16">
        <v>2</v>
      </c>
      <c r="E22" s="16">
        <v>0</v>
      </c>
      <c r="F22" s="16">
        <v>1</v>
      </c>
      <c r="G22" s="9">
        <f t="shared" si="0"/>
        <v>55</v>
      </c>
    </row>
    <row r="23" spans="1:7" ht="12" customHeight="1" x14ac:dyDescent="0.2">
      <c r="A23" s="8" t="s">
        <v>117</v>
      </c>
      <c r="B23" s="16">
        <v>93</v>
      </c>
      <c r="C23" s="16">
        <v>71</v>
      </c>
      <c r="D23" s="16">
        <v>8</v>
      </c>
      <c r="E23" s="16">
        <v>0</v>
      </c>
      <c r="F23" s="16">
        <v>1</v>
      </c>
      <c r="G23" s="9">
        <f t="shared" si="0"/>
        <v>173</v>
      </c>
    </row>
    <row r="24" spans="1:7" ht="12" customHeight="1" x14ac:dyDescent="0.2">
      <c r="A24" s="8" t="s">
        <v>118</v>
      </c>
      <c r="B24" s="16">
        <v>79</v>
      </c>
      <c r="C24" s="16">
        <v>32</v>
      </c>
      <c r="D24" s="16">
        <v>2</v>
      </c>
      <c r="E24" s="16">
        <v>0</v>
      </c>
      <c r="F24" s="16">
        <v>0</v>
      </c>
      <c r="G24" s="9">
        <f t="shared" si="0"/>
        <v>113</v>
      </c>
    </row>
    <row r="25" spans="1:7" ht="12" customHeight="1" x14ac:dyDescent="0.2">
      <c r="A25" s="8" t="s">
        <v>119</v>
      </c>
      <c r="B25" s="16">
        <v>49</v>
      </c>
      <c r="C25" s="16">
        <v>49</v>
      </c>
      <c r="D25" s="16">
        <v>2</v>
      </c>
      <c r="E25" s="16">
        <v>0</v>
      </c>
      <c r="F25" s="16">
        <v>0</v>
      </c>
      <c r="G25" s="9">
        <f t="shared" si="0"/>
        <v>100</v>
      </c>
    </row>
    <row r="26" spans="1:7" ht="12" customHeight="1" x14ac:dyDescent="0.2">
      <c r="A26" s="7" t="s">
        <v>17</v>
      </c>
      <c r="B26" s="17">
        <f t="shared" ref="B26:G26" si="1">SUM(B5:B25)</f>
        <v>1019</v>
      </c>
      <c r="C26" s="17">
        <f t="shared" si="1"/>
        <v>794</v>
      </c>
      <c r="D26" s="17">
        <f t="shared" si="1"/>
        <v>63</v>
      </c>
      <c r="E26" s="17">
        <f t="shared" si="1"/>
        <v>2</v>
      </c>
      <c r="F26" s="17">
        <f t="shared" si="1"/>
        <v>3</v>
      </c>
      <c r="G26" s="17">
        <f t="shared" si="1"/>
        <v>1881</v>
      </c>
    </row>
  </sheetData>
  <printOptions horizontalCentered="1"/>
  <pageMargins left="0.2" right="0.2" top="0.25" bottom="0.25" header="0.3" footer="0.3"/>
  <pageSetup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1BA29-EC48-4564-BDD7-B4E51A9B4C8B}">
  <sheetPr>
    <tabColor theme="5" tint="0.39997558519241921"/>
  </sheetPr>
  <dimension ref="A1:I26"/>
  <sheetViews>
    <sheetView showGridLines="0" workbookViewId="0">
      <pane ySplit="2" topLeftCell="A3" activePane="bottomLeft" state="frozen"/>
      <selection activeCell="AV11" sqref="AV11"/>
      <selection pane="bottomLeft"/>
    </sheetView>
  </sheetViews>
  <sheetFormatPr defaultRowHeight="12" x14ac:dyDescent="0.2"/>
  <cols>
    <col min="1" max="1" width="28.5703125" style="1" customWidth="1"/>
    <col min="2" max="7" width="8.7109375" style="3" customWidth="1"/>
    <col min="8" max="39" width="9.140625" style="2"/>
    <col min="40" max="42" width="0" style="2" hidden="1" customWidth="1"/>
    <col min="43" max="16384" width="9.140625" style="2"/>
  </cols>
  <sheetData>
    <row r="1" spans="1:9" s="4" customFormat="1" ht="142.5" customHeight="1" thickBot="1" x14ac:dyDescent="0.25">
      <c r="A1" s="11" t="s">
        <v>153</v>
      </c>
      <c r="B1" s="12" t="s">
        <v>46</v>
      </c>
      <c r="C1" s="12" t="s">
        <v>45</v>
      </c>
      <c r="D1" s="12" t="s">
        <v>24</v>
      </c>
      <c r="E1" s="12" t="s">
        <v>25</v>
      </c>
      <c r="F1" s="13" t="s">
        <v>26</v>
      </c>
      <c r="G1" s="13" t="s">
        <v>0</v>
      </c>
    </row>
    <row r="2" spans="1:9" s="4" customFormat="1" ht="12" customHeight="1" thickBot="1" x14ac:dyDescent="0.25">
      <c r="A2" s="14">
        <v>2025</v>
      </c>
      <c r="B2" s="15"/>
      <c r="C2" s="15"/>
      <c r="D2" s="15"/>
      <c r="E2" s="15"/>
      <c r="F2" s="15"/>
      <c r="G2" s="15"/>
    </row>
    <row r="3" spans="1:9" s="4" customFormat="1" ht="12" customHeight="1" x14ac:dyDescent="0.2">
      <c r="A3" s="6"/>
      <c r="B3" s="5"/>
      <c r="C3" s="5"/>
      <c r="D3" s="5"/>
      <c r="E3" s="5"/>
      <c r="F3" s="5"/>
      <c r="G3" s="5"/>
    </row>
    <row r="4" spans="1:9" s="4" customFormat="1" ht="12" customHeight="1" x14ac:dyDescent="0.2">
      <c r="A4" s="6" t="s">
        <v>16</v>
      </c>
      <c r="B4" s="5"/>
      <c r="C4" s="5"/>
      <c r="D4" s="5"/>
      <c r="E4" s="5"/>
      <c r="F4" s="5"/>
      <c r="G4" s="5"/>
      <c r="I4" s="2"/>
    </row>
    <row r="5" spans="1:9" ht="12" customHeight="1" x14ac:dyDescent="0.2">
      <c r="A5" s="8" t="s">
        <v>99</v>
      </c>
      <c r="B5" s="16">
        <v>13</v>
      </c>
      <c r="C5" s="16">
        <v>17</v>
      </c>
      <c r="D5" s="16">
        <v>1</v>
      </c>
      <c r="E5" s="16">
        <v>0</v>
      </c>
      <c r="F5" s="16">
        <v>0</v>
      </c>
      <c r="G5" s="9">
        <f t="shared" ref="G5:G25" si="0">SUM(B5:F5)</f>
        <v>31</v>
      </c>
    </row>
    <row r="6" spans="1:9" ht="12" customHeight="1" x14ac:dyDescent="0.2">
      <c r="A6" s="8" t="s">
        <v>100</v>
      </c>
      <c r="B6" s="16">
        <v>24</v>
      </c>
      <c r="C6" s="16">
        <v>13</v>
      </c>
      <c r="D6" s="16">
        <v>0</v>
      </c>
      <c r="E6" s="16">
        <v>0</v>
      </c>
      <c r="F6" s="16">
        <v>0</v>
      </c>
      <c r="G6" s="9">
        <f t="shared" si="0"/>
        <v>37</v>
      </c>
    </row>
    <row r="7" spans="1:9" ht="12" customHeight="1" x14ac:dyDescent="0.2">
      <c r="A7" s="8" t="s">
        <v>101</v>
      </c>
      <c r="B7" s="16">
        <v>95</v>
      </c>
      <c r="C7" s="16">
        <v>52</v>
      </c>
      <c r="D7" s="16">
        <v>3</v>
      </c>
      <c r="E7" s="16">
        <v>0</v>
      </c>
      <c r="F7" s="16">
        <v>0</v>
      </c>
      <c r="G7" s="9">
        <f t="shared" si="0"/>
        <v>150</v>
      </c>
    </row>
    <row r="8" spans="1:9" ht="12" customHeight="1" x14ac:dyDescent="0.2">
      <c r="A8" s="8" t="s">
        <v>102</v>
      </c>
      <c r="B8" s="16">
        <v>33</v>
      </c>
      <c r="C8" s="16">
        <v>28</v>
      </c>
      <c r="D8" s="16">
        <v>0</v>
      </c>
      <c r="E8" s="16">
        <v>0</v>
      </c>
      <c r="F8" s="16">
        <v>0</v>
      </c>
      <c r="G8" s="9">
        <f t="shared" si="0"/>
        <v>61</v>
      </c>
    </row>
    <row r="9" spans="1:9" ht="12" customHeight="1" x14ac:dyDescent="0.2">
      <c r="A9" s="8" t="s">
        <v>103</v>
      </c>
      <c r="B9" s="16">
        <v>27</v>
      </c>
      <c r="C9" s="16">
        <v>29</v>
      </c>
      <c r="D9" s="16">
        <v>0</v>
      </c>
      <c r="E9" s="16">
        <v>0</v>
      </c>
      <c r="F9" s="16">
        <v>0</v>
      </c>
      <c r="G9" s="9">
        <f t="shared" si="0"/>
        <v>56</v>
      </c>
    </row>
    <row r="10" spans="1:9" ht="12" customHeight="1" x14ac:dyDescent="0.2">
      <c r="A10" s="8" t="s">
        <v>104</v>
      </c>
      <c r="B10" s="16">
        <v>49</v>
      </c>
      <c r="C10" s="16">
        <v>27</v>
      </c>
      <c r="D10" s="16">
        <v>1</v>
      </c>
      <c r="E10" s="16">
        <v>0</v>
      </c>
      <c r="F10" s="16">
        <v>0</v>
      </c>
      <c r="G10" s="9">
        <f t="shared" si="0"/>
        <v>77</v>
      </c>
    </row>
    <row r="11" spans="1:9" ht="12" customHeight="1" x14ac:dyDescent="0.2">
      <c r="A11" s="8" t="s">
        <v>105</v>
      </c>
      <c r="B11" s="16">
        <v>59</v>
      </c>
      <c r="C11" s="16">
        <v>43</v>
      </c>
      <c r="D11" s="16">
        <v>0</v>
      </c>
      <c r="E11" s="16">
        <v>0</v>
      </c>
      <c r="F11" s="16">
        <v>0</v>
      </c>
      <c r="G11" s="9">
        <f t="shared" si="0"/>
        <v>102</v>
      </c>
    </row>
    <row r="12" spans="1:9" ht="12" customHeight="1" x14ac:dyDescent="0.2">
      <c r="A12" s="8" t="s">
        <v>106</v>
      </c>
      <c r="B12" s="16">
        <v>42</v>
      </c>
      <c r="C12" s="16">
        <v>35</v>
      </c>
      <c r="D12" s="16">
        <v>4</v>
      </c>
      <c r="E12" s="16">
        <v>0</v>
      </c>
      <c r="F12" s="16">
        <v>0</v>
      </c>
      <c r="G12" s="9">
        <f t="shared" si="0"/>
        <v>81</v>
      </c>
      <c r="I12" s="4"/>
    </row>
    <row r="13" spans="1:9" s="4" customFormat="1" ht="12" customHeight="1" x14ac:dyDescent="0.2">
      <c r="A13" s="8" t="s">
        <v>107</v>
      </c>
      <c r="B13" s="16">
        <v>90</v>
      </c>
      <c r="C13" s="16">
        <v>44</v>
      </c>
      <c r="D13" s="16">
        <v>1</v>
      </c>
      <c r="E13" s="16">
        <v>0</v>
      </c>
      <c r="F13" s="16">
        <v>0</v>
      </c>
      <c r="G13" s="9">
        <f t="shared" si="0"/>
        <v>135</v>
      </c>
    </row>
    <row r="14" spans="1:9" ht="12" customHeight="1" x14ac:dyDescent="0.2">
      <c r="A14" s="8" t="s">
        <v>108</v>
      </c>
      <c r="B14" s="16">
        <v>65</v>
      </c>
      <c r="C14" s="16">
        <v>44</v>
      </c>
      <c r="D14" s="16">
        <v>1</v>
      </c>
      <c r="E14" s="16">
        <v>0</v>
      </c>
      <c r="F14" s="16">
        <v>0</v>
      </c>
      <c r="G14" s="9">
        <f t="shared" si="0"/>
        <v>110</v>
      </c>
    </row>
    <row r="15" spans="1:9" ht="12" customHeight="1" x14ac:dyDescent="0.2">
      <c r="A15" s="8" t="s">
        <v>109</v>
      </c>
      <c r="B15" s="16">
        <v>70</v>
      </c>
      <c r="C15" s="16">
        <v>31</v>
      </c>
      <c r="D15" s="16">
        <v>3</v>
      </c>
      <c r="E15" s="16">
        <v>0</v>
      </c>
      <c r="F15" s="16">
        <v>0</v>
      </c>
      <c r="G15" s="9">
        <f t="shared" si="0"/>
        <v>104</v>
      </c>
    </row>
    <row r="16" spans="1:9" ht="12" customHeight="1" x14ac:dyDescent="0.2">
      <c r="A16" s="8" t="s">
        <v>110</v>
      </c>
      <c r="B16" s="16">
        <v>94</v>
      </c>
      <c r="C16" s="16">
        <v>41</v>
      </c>
      <c r="D16" s="16">
        <v>3</v>
      </c>
      <c r="E16" s="16">
        <v>1</v>
      </c>
      <c r="F16" s="16">
        <v>2</v>
      </c>
      <c r="G16" s="9">
        <f t="shared" si="0"/>
        <v>141</v>
      </c>
    </row>
    <row r="17" spans="1:7" ht="12" customHeight="1" x14ac:dyDescent="0.2">
      <c r="A17" s="8" t="s">
        <v>111</v>
      </c>
      <c r="B17" s="16">
        <v>35</v>
      </c>
      <c r="C17" s="16">
        <v>25</v>
      </c>
      <c r="D17" s="16">
        <v>1</v>
      </c>
      <c r="E17" s="16">
        <v>0</v>
      </c>
      <c r="F17" s="16">
        <v>1</v>
      </c>
      <c r="G17" s="9">
        <f t="shared" si="0"/>
        <v>62</v>
      </c>
    </row>
    <row r="18" spans="1:7" ht="12" customHeight="1" x14ac:dyDescent="0.2">
      <c r="A18" s="8" t="s">
        <v>112</v>
      </c>
      <c r="B18" s="16">
        <v>23</v>
      </c>
      <c r="C18" s="16">
        <v>17</v>
      </c>
      <c r="D18" s="16">
        <v>3</v>
      </c>
      <c r="E18" s="16">
        <v>0</v>
      </c>
      <c r="F18" s="16">
        <v>0</v>
      </c>
      <c r="G18" s="9">
        <f t="shared" si="0"/>
        <v>43</v>
      </c>
    </row>
    <row r="19" spans="1:7" ht="12" customHeight="1" x14ac:dyDescent="0.2">
      <c r="A19" s="8" t="s">
        <v>113</v>
      </c>
      <c r="B19" s="16">
        <v>34</v>
      </c>
      <c r="C19" s="16">
        <v>14</v>
      </c>
      <c r="D19" s="16">
        <v>1</v>
      </c>
      <c r="E19" s="16">
        <v>1</v>
      </c>
      <c r="F19" s="16">
        <v>1</v>
      </c>
      <c r="G19" s="9">
        <f t="shared" si="0"/>
        <v>51</v>
      </c>
    </row>
    <row r="20" spans="1:7" ht="12" customHeight="1" x14ac:dyDescent="0.2">
      <c r="A20" s="8" t="s">
        <v>114</v>
      </c>
      <c r="B20" s="16">
        <v>66</v>
      </c>
      <c r="C20" s="16">
        <v>56</v>
      </c>
      <c r="D20" s="16">
        <v>3</v>
      </c>
      <c r="E20" s="16">
        <v>0</v>
      </c>
      <c r="F20" s="16">
        <v>0</v>
      </c>
      <c r="G20" s="9">
        <f t="shared" si="0"/>
        <v>125</v>
      </c>
    </row>
    <row r="21" spans="1:7" ht="12" customHeight="1" x14ac:dyDescent="0.2">
      <c r="A21" s="8" t="s">
        <v>115</v>
      </c>
      <c r="B21" s="16">
        <v>43</v>
      </c>
      <c r="C21" s="16">
        <v>31</v>
      </c>
      <c r="D21" s="16">
        <v>0</v>
      </c>
      <c r="E21" s="16">
        <v>0</v>
      </c>
      <c r="F21" s="16">
        <v>0</v>
      </c>
      <c r="G21" s="9">
        <f t="shared" si="0"/>
        <v>74</v>
      </c>
    </row>
    <row r="22" spans="1:7" ht="12" customHeight="1" x14ac:dyDescent="0.2">
      <c r="A22" s="8" t="s">
        <v>116</v>
      </c>
      <c r="B22" s="16">
        <v>37</v>
      </c>
      <c r="C22" s="16">
        <v>16</v>
      </c>
      <c r="D22" s="16">
        <v>2</v>
      </c>
      <c r="E22" s="16">
        <v>0</v>
      </c>
      <c r="F22" s="16">
        <v>0</v>
      </c>
      <c r="G22" s="9">
        <f t="shared" si="0"/>
        <v>55</v>
      </c>
    </row>
    <row r="23" spans="1:7" ht="12" customHeight="1" x14ac:dyDescent="0.2">
      <c r="A23" s="8" t="s">
        <v>117</v>
      </c>
      <c r="B23" s="16">
        <v>122</v>
      </c>
      <c r="C23" s="16">
        <v>47</v>
      </c>
      <c r="D23" s="16">
        <v>3</v>
      </c>
      <c r="E23" s="16">
        <v>0</v>
      </c>
      <c r="F23" s="16">
        <v>1</v>
      </c>
      <c r="G23" s="9">
        <f t="shared" si="0"/>
        <v>173</v>
      </c>
    </row>
    <row r="24" spans="1:7" ht="12" customHeight="1" x14ac:dyDescent="0.2">
      <c r="A24" s="8" t="s">
        <v>118</v>
      </c>
      <c r="B24" s="16">
        <v>52</v>
      </c>
      <c r="C24" s="16">
        <v>59</v>
      </c>
      <c r="D24" s="16">
        <v>2</v>
      </c>
      <c r="E24" s="16">
        <v>0</v>
      </c>
      <c r="F24" s="16">
        <v>0</v>
      </c>
      <c r="G24" s="9">
        <f t="shared" si="0"/>
        <v>113</v>
      </c>
    </row>
    <row r="25" spans="1:7" ht="12" customHeight="1" x14ac:dyDescent="0.2">
      <c r="A25" s="8" t="s">
        <v>119</v>
      </c>
      <c r="B25" s="16">
        <v>63</v>
      </c>
      <c r="C25" s="16">
        <v>33</v>
      </c>
      <c r="D25" s="16">
        <v>4</v>
      </c>
      <c r="E25" s="16">
        <v>0</v>
      </c>
      <c r="F25" s="16">
        <v>0</v>
      </c>
      <c r="G25" s="9">
        <f t="shared" si="0"/>
        <v>100</v>
      </c>
    </row>
    <row r="26" spans="1:7" ht="12" customHeight="1" x14ac:dyDescent="0.2">
      <c r="A26" s="7" t="s">
        <v>17</v>
      </c>
      <c r="B26" s="17">
        <f t="shared" ref="B26:G26" si="1">SUM(B5:B25)</f>
        <v>1136</v>
      </c>
      <c r="C26" s="17">
        <f t="shared" si="1"/>
        <v>702</v>
      </c>
      <c r="D26" s="17">
        <f t="shared" si="1"/>
        <v>36</v>
      </c>
      <c r="E26" s="17">
        <f t="shared" si="1"/>
        <v>2</v>
      </c>
      <c r="F26" s="17">
        <f t="shared" si="1"/>
        <v>5</v>
      </c>
      <c r="G26" s="17">
        <f t="shared" si="1"/>
        <v>1881</v>
      </c>
    </row>
  </sheetData>
  <printOptions horizontalCentered="1"/>
  <pageMargins left="0.2" right="0.2" top="0.25" bottom="0.25" header="0.3" footer="0.3"/>
  <pageSetup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39997558519241921"/>
  </sheetPr>
  <dimension ref="A1:J8"/>
  <sheetViews>
    <sheetView showGridLines="0" workbookViewId="0">
      <pane ySplit="2" topLeftCell="A3" activePane="bottomLeft" state="frozen"/>
      <selection activeCell="AV11" sqref="AV11"/>
      <selection pane="bottomLeft"/>
    </sheetView>
  </sheetViews>
  <sheetFormatPr defaultRowHeight="12" x14ac:dyDescent="0.2"/>
  <cols>
    <col min="1" max="1" width="28.5703125" style="1" customWidth="1"/>
    <col min="2" max="8" width="8.7109375" style="3" customWidth="1"/>
    <col min="9" max="40" width="9.140625" style="2"/>
    <col min="41" max="43" width="0" style="2" hidden="1" customWidth="1"/>
    <col min="44" max="16384" width="9.140625" style="2"/>
  </cols>
  <sheetData>
    <row r="1" spans="1:10" s="4" customFormat="1" ht="142.5" customHeight="1" thickBot="1" x14ac:dyDescent="0.25">
      <c r="A1" s="11" t="s">
        <v>157</v>
      </c>
      <c r="B1" s="12" t="s">
        <v>48</v>
      </c>
      <c r="C1" s="12" t="s">
        <v>49</v>
      </c>
      <c r="D1" s="12" t="s">
        <v>47</v>
      </c>
      <c r="E1" s="12" t="s">
        <v>24</v>
      </c>
      <c r="F1" s="12" t="s">
        <v>25</v>
      </c>
      <c r="G1" s="13" t="s">
        <v>26</v>
      </c>
      <c r="H1" s="13" t="s">
        <v>0</v>
      </c>
    </row>
    <row r="2" spans="1:10" s="4" customFormat="1" ht="12" customHeight="1" thickBot="1" x14ac:dyDescent="0.25">
      <c r="A2" s="14">
        <v>2025</v>
      </c>
      <c r="B2" s="15"/>
      <c r="C2" s="15"/>
      <c r="D2" s="15"/>
      <c r="E2" s="15"/>
      <c r="F2" s="15"/>
      <c r="G2" s="15"/>
      <c r="H2" s="15"/>
    </row>
    <row r="3" spans="1:10" s="4" customFormat="1" ht="12" customHeight="1" x14ac:dyDescent="0.2">
      <c r="A3" s="6"/>
      <c r="B3" s="5"/>
      <c r="C3" s="5"/>
      <c r="D3" s="5"/>
      <c r="E3" s="5"/>
      <c r="F3" s="5"/>
      <c r="G3" s="5"/>
      <c r="H3" s="5"/>
    </row>
    <row r="4" spans="1:10" s="4" customFormat="1" ht="12" customHeight="1" x14ac:dyDescent="0.2">
      <c r="A4" s="6" t="s">
        <v>18</v>
      </c>
      <c r="B4" s="5"/>
      <c r="C4" s="5"/>
      <c r="D4" s="5"/>
      <c r="E4" s="5"/>
      <c r="F4" s="5"/>
      <c r="G4" s="5"/>
      <c r="H4" s="5"/>
      <c r="J4" s="2"/>
    </row>
    <row r="5" spans="1:10" ht="12" customHeight="1" x14ac:dyDescent="0.2">
      <c r="A5" s="8" t="s">
        <v>120</v>
      </c>
      <c r="B5" s="16">
        <v>6</v>
      </c>
      <c r="C5" s="16">
        <v>10</v>
      </c>
      <c r="D5" s="16">
        <v>26</v>
      </c>
      <c r="E5" s="16">
        <v>13</v>
      </c>
      <c r="F5" s="16">
        <v>2</v>
      </c>
      <c r="G5" s="16">
        <v>1</v>
      </c>
      <c r="H5" s="9">
        <f>SUM(B5:G5)</f>
        <v>58</v>
      </c>
    </row>
    <row r="6" spans="1:10" ht="12" customHeight="1" x14ac:dyDescent="0.2">
      <c r="A6" s="8" t="s">
        <v>121</v>
      </c>
      <c r="B6" s="16">
        <v>38</v>
      </c>
      <c r="C6" s="16">
        <v>30</v>
      </c>
      <c r="D6" s="16">
        <v>22</v>
      </c>
      <c r="E6" s="16">
        <v>14</v>
      </c>
      <c r="F6" s="16">
        <v>0</v>
      </c>
      <c r="G6" s="16">
        <v>0</v>
      </c>
      <c r="H6" s="9">
        <f>SUM(B6:G6)</f>
        <v>104</v>
      </c>
    </row>
    <row r="7" spans="1:10" ht="12" customHeight="1" x14ac:dyDescent="0.2">
      <c r="A7" s="8" t="s">
        <v>122</v>
      </c>
      <c r="B7" s="16">
        <v>21</v>
      </c>
      <c r="C7" s="16">
        <v>22</v>
      </c>
      <c r="D7" s="16">
        <v>47</v>
      </c>
      <c r="E7" s="16">
        <v>24</v>
      </c>
      <c r="F7" s="16">
        <v>0</v>
      </c>
      <c r="G7" s="16">
        <v>0</v>
      </c>
      <c r="H7" s="9">
        <f>SUM(B7:G7)</f>
        <v>114</v>
      </c>
    </row>
    <row r="8" spans="1:10" ht="12" customHeight="1" x14ac:dyDescent="0.2">
      <c r="A8" s="7" t="s">
        <v>19</v>
      </c>
      <c r="B8" s="17">
        <f t="shared" ref="B8:H8" si="0">SUM(B5:B7)</f>
        <v>65</v>
      </c>
      <c r="C8" s="17">
        <f t="shared" si="0"/>
        <v>62</v>
      </c>
      <c r="D8" s="17">
        <f>SUM(D5:D7)</f>
        <v>95</v>
      </c>
      <c r="E8" s="17">
        <f t="shared" si="0"/>
        <v>51</v>
      </c>
      <c r="F8" s="17">
        <f t="shared" si="0"/>
        <v>2</v>
      </c>
      <c r="G8" s="17">
        <f t="shared" si="0"/>
        <v>1</v>
      </c>
      <c r="H8" s="17">
        <f t="shared" si="0"/>
        <v>276</v>
      </c>
    </row>
  </sheetData>
  <printOptions horizontalCentered="1"/>
  <pageMargins left="0.2" right="0.2" top="0.25" bottom="0.25" header="0.3" footer="0.3"/>
  <pageSetup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39997558519241921"/>
  </sheetPr>
  <dimension ref="A1:I15"/>
  <sheetViews>
    <sheetView showGridLines="0" workbookViewId="0">
      <pane ySplit="2" topLeftCell="A3" activePane="bottomLeft" state="frozen"/>
      <selection activeCell="AV11" sqref="AV11"/>
      <selection pane="bottomLeft"/>
    </sheetView>
  </sheetViews>
  <sheetFormatPr defaultRowHeight="12" x14ac:dyDescent="0.2"/>
  <cols>
    <col min="1" max="1" width="28.5703125" style="1" customWidth="1"/>
    <col min="2" max="7" width="8.7109375" style="3" customWidth="1"/>
    <col min="8" max="39" width="9.140625" style="2"/>
    <col min="40" max="42" width="0" style="2" hidden="1" customWidth="1"/>
    <col min="43" max="16384" width="9.140625" style="2"/>
  </cols>
  <sheetData>
    <row r="1" spans="1:9" s="4" customFormat="1" ht="142.5" customHeight="1" thickBot="1" x14ac:dyDescent="0.25">
      <c r="A1" s="11" t="s">
        <v>154</v>
      </c>
      <c r="B1" s="12" t="s">
        <v>51</v>
      </c>
      <c r="C1" s="12" t="s">
        <v>50</v>
      </c>
      <c r="D1" s="12" t="s">
        <v>24</v>
      </c>
      <c r="E1" s="12" t="s">
        <v>25</v>
      </c>
      <c r="F1" s="13" t="s">
        <v>26</v>
      </c>
      <c r="G1" s="13" t="s">
        <v>0</v>
      </c>
    </row>
    <row r="2" spans="1:9" s="4" customFormat="1" ht="12" customHeight="1" thickBot="1" x14ac:dyDescent="0.25">
      <c r="A2" s="14">
        <v>2025</v>
      </c>
      <c r="B2" s="15"/>
      <c r="C2" s="15"/>
      <c r="D2" s="15"/>
      <c r="E2" s="15"/>
      <c r="F2" s="15"/>
      <c r="G2" s="15"/>
    </row>
    <row r="3" spans="1:9" s="4" customFormat="1" ht="12" customHeight="1" x14ac:dyDescent="0.2">
      <c r="A3" s="6"/>
      <c r="B3" s="5"/>
      <c r="C3" s="5"/>
      <c r="D3" s="5"/>
      <c r="E3" s="5"/>
      <c r="F3" s="5"/>
      <c r="G3" s="5"/>
    </row>
    <row r="4" spans="1:9" s="4" customFormat="1" ht="12" customHeight="1" x14ac:dyDescent="0.2">
      <c r="A4" s="6" t="s">
        <v>20</v>
      </c>
      <c r="B4" s="5"/>
      <c r="C4" s="5"/>
      <c r="D4" s="5"/>
      <c r="E4" s="5"/>
      <c r="F4" s="5"/>
      <c r="G4" s="5"/>
      <c r="I4" s="2"/>
    </row>
    <row r="5" spans="1:9" ht="12" customHeight="1" x14ac:dyDescent="0.2">
      <c r="A5" s="8" t="s">
        <v>123</v>
      </c>
      <c r="B5" s="16">
        <v>29</v>
      </c>
      <c r="C5" s="16">
        <v>160</v>
      </c>
      <c r="D5" s="16">
        <v>0</v>
      </c>
      <c r="E5" s="16">
        <v>0</v>
      </c>
      <c r="F5" s="16">
        <v>1</v>
      </c>
      <c r="G5" s="9">
        <f t="shared" ref="G5:G14" si="0">SUM(B5:F5)</f>
        <v>190</v>
      </c>
    </row>
    <row r="6" spans="1:9" ht="12" customHeight="1" x14ac:dyDescent="0.2">
      <c r="A6" s="8" t="s">
        <v>128</v>
      </c>
      <c r="B6" s="16">
        <v>39</v>
      </c>
      <c r="C6" s="16">
        <v>92</v>
      </c>
      <c r="D6" s="16">
        <v>0</v>
      </c>
      <c r="E6" s="16">
        <v>0</v>
      </c>
      <c r="F6" s="16">
        <v>0</v>
      </c>
      <c r="G6" s="9">
        <f t="shared" si="0"/>
        <v>131</v>
      </c>
    </row>
    <row r="7" spans="1:9" ht="12" customHeight="1" x14ac:dyDescent="0.2">
      <c r="A7" s="8" t="s">
        <v>129</v>
      </c>
      <c r="B7" s="16">
        <v>42</v>
      </c>
      <c r="C7" s="16">
        <v>214</v>
      </c>
      <c r="D7" s="16">
        <v>0</v>
      </c>
      <c r="E7" s="16">
        <v>1</v>
      </c>
      <c r="F7" s="16">
        <v>2</v>
      </c>
      <c r="G7" s="9">
        <f t="shared" si="0"/>
        <v>259</v>
      </c>
    </row>
    <row r="8" spans="1:9" ht="12" customHeight="1" x14ac:dyDescent="0.2">
      <c r="A8" s="8" t="s">
        <v>130</v>
      </c>
      <c r="B8" s="16">
        <v>34</v>
      </c>
      <c r="C8" s="16">
        <v>151</v>
      </c>
      <c r="D8" s="16">
        <v>0</v>
      </c>
      <c r="E8" s="16">
        <v>0</v>
      </c>
      <c r="F8" s="16">
        <v>1</v>
      </c>
      <c r="G8" s="9">
        <f t="shared" si="0"/>
        <v>186</v>
      </c>
    </row>
    <row r="9" spans="1:9" ht="12" customHeight="1" x14ac:dyDescent="0.2">
      <c r="A9" s="8" t="s">
        <v>131</v>
      </c>
      <c r="B9" s="16">
        <v>28</v>
      </c>
      <c r="C9" s="16">
        <v>143</v>
      </c>
      <c r="D9" s="16">
        <v>2</v>
      </c>
      <c r="E9" s="16">
        <v>0</v>
      </c>
      <c r="F9" s="16">
        <v>0</v>
      </c>
      <c r="G9" s="9">
        <f t="shared" si="0"/>
        <v>173</v>
      </c>
    </row>
    <row r="10" spans="1:9" ht="12" customHeight="1" x14ac:dyDescent="0.2">
      <c r="A10" s="8" t="s">
        <v>132</v>
      </c>
      <c r="B10" s="16">
        <v>43</v>
      </c>
      <c r="C10" s="16">
        <v>79</v>
      </c>
      <c r="D10" s="16">
        <v>0</v>
      </c>
      <c r="E10" s="16">
        <v>0</v>
      </c>
      <c r="F10" s="16">
        <v>0</v>
      </c>
      <c r="G10" s="9">
        <f t="shared" si="0"/>
        <v>122</v>
      </c>
    </row>
    <row r="11" spans="1:9" ht="12" customHeight="1" x14ac:dyDescent="0.2">
      <c r="A11" s="8" t="s">
        <v>124</v>
      </c>
      <c r="B11" s="16">
        <v>12</v>
      </c>
      <c r="C11" s="16">
        <v>33</v>
      </c>
      <c r="D11" s="16">
        <v>0</v>
      </c>
      <c r="E11" s="16">
        <v>0</v>
      </c>
      <c r="F11" s="16">
        <v>0</v>
      </c>
      <c r="G11" s="9">
        <f t="shared" si="0"/>
        <v>45</v>
      </c>
    </row>
    <row r="12" spans="1:9" ht="12" customHeight="1" x14ac:dyDescent="0.2">
      <c r="A12" s="8" t="s">
        <v>125</v>
      </c>
      <c r="B12" s="16">
        <v>21</v>
      </c>
      <c r="C12" s="16">
        <v>72</v>
      </c>
      <c r="D12" s="16">
        <v>2</v>
      </c>
      <c r="E12" s="16">
        <v>1</v>
      </c>
      <c r="F12" s="16">
        <v>1</v>
      </c>
      <c r="G12" s="9">
        <f t="shared" si="0"/>
        <v>97</v>
      </c>
    </row>
    <row r="13" spans="1:9" ht="12" customHeight="1" x14ac:dyDescent="0.2">
      <c r="A13" s="8" t="s">
        <v>126</v>
      </c>
      <c r="B13" s="16">
        <v>26</v>
      </c>
      <c r="C13" s="16">
        <v>75</v>
      </c>
      <c r="D13" s="16">
        <v>0</v>
      </c>
      <c r="E13" s="16">
        <v>1</v>
      </c>
      <c r="F13" s="16">
        <v>1</v>
      </c>
      <c r="G13" s="9">
        <f t="shared" si="0"/>
        <v>103</v>
      </c>
    </row>
    <row r="14" spans="1:9" ht="12" customHeight="1" x14ac:dyDescent="0.2">
      <c r="A14" s="8" t="s">
        <v>127</v>
      </c>
      <c r="B14" s="16">
        <v>78</v>
      </c>
      <c r="C14" s="16">
        <v>180</v>
      </c>
      <c r="D14" s="16">
        <v>0</v>
      </c>
      <c r="E14" s="16">
        <v>0</v>
      </c>
      <c r="F14" s="16">
        <v>0</v>
      </c>
      <c r="G14" s="9">
        <f t="shared" si="0"/>
        <v>258</v>
      </c>
    </row>
    <row r="15" spans="1:9" s="4" customFormat="1" ht="12" customHeight="1" x14ac:dyDescent="0.2">
      <c r="A15" s="7" t="s">
        <v>21</v>
      </c>
      <c r="B15" s="17">
        <f t="shared" ref="B15:G15" si="1">SUM(B5:B14)</f>
        <v>352</v>
      </c>
      <c r="C15" s="17">
        <f t="shared" si="1"/>
        <v>1199</v>
      </c>
      <c r="D15" s="17">
        <f t="shared" si="1"/>
        <v>4</v>
      </c>
      <c r="E15" s="17">
        <f t="shared" si="1"/>
        <v>3</v>
      </c>
      <c r="F15" s="17">
        <f t="shared" si="1"/>
        <v>6</v>
      </c>
      <c r="G15" s="17">
        <f t="shared" si="1"/>
        <v>1564</v>
      </c>
    </row>
  </sheetData>
  <printOptions horizontalCentered="1"/>
  <pageMargins left="0.2" right="0.2" top="0.25" bottom="0.25" header="0.3" footer="0.3"/>
  <pageSetup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0.39997558519241921"/>
  </sheetPr>
  <dimension ref="A1:I16"/>
  <sheetViews>
    <sheetView showGridLines="0" workbookViewId="0">
      <pane ySplit="2" topLeftCell="A3" activePane="bottomLeft" state="frozen"/>
      <selection activeCell="AV11" sqref="AV11"/>
      <selection pane="bottomLeft"/>
    </sheetView>
  </sheetViews>
  <sheetFormatPr defaultRowHeight="12" x14ac:dyDescent="0.2"/>
  <cols>
    <col min="1" max="1" width="28.5703125" style="1" customWidth="1"/>
    <col min="2" max="7" width="8.7109375" style="3" customWidth="1"/>
    <col min="8" max="39" width="9.140625" style="2"/>
    <col min="40" max="42" width="0" style="2" hidden="1" customWidth="1"/>
    <col min="43" max="16384" width="9.140625" style="2"/>
  </cols>
  <sheetData>
    <row r="1" spans="1:9" s="4" customFormat="1" ht="142.5" customHeight="1" thickBot="1" x14ac:dyDescent="0.25">
      <c r="A1" s="11" t="s">
        <v>155</v>
      </c>
      <c r="B1" s="12" t="s">
        <v>52</v>
      </c>
      <c r="C1" s="12" t="s">
        <v>53</v>
      </c>
      <c r="D1" s="12" t="s">
        <v>24</v>
      </c>
      <c r="E1" s="12" t="s">
        <v>25</v>
      </c>
      <c r="F1" s="13" t="s">
        <v>26</v>
      </c>
      <c r="G1" s="13" t="s">
        <v>0</v>
      </c>
    </row>
    <row r="2" spans="1:9" s="4" customFormat="1" ht="12" customHeight="1" thickBot="1" x14ac:dyDescent="0.25">
      <c r="A2" s="14">
        <v>2025</v>
      </c>
      <c r="B2" s="15"/>
      <c r="C2" s="15"/>
      <c r="D2" s="15"/>
      <c r="E2" s="15"/>
      <c r="F2" s="15"/>
      <c r="G2" s="15"/>
    </row>
    <row r="3" spans="1:9" s="4" customFormat="1" ht="12" customHeight="1" x14ac:dyDescent="0.2">
      <c r="A3" s="6"/>
      <c r="B3" s="5"/>
      <c r="C3" s="5"/>
      <c r="D3" s="5"/>
      <c r="E3" s="5"/>
      <c r="F3" s="5"/>
      <c r="G3" s="5"/>
    </row>
    <row r="4" spans="1:9" s="4" customFormat="1" ht="12" customHeight="1" x14ac:dyDescent="0.2">
      <c r="A4" s="6" t="s">
        <v>22</v>
      </c>
      <c r="B4" s="5"/>
      <c r="C4" s="5"/>
      <c r="D4" s="5"/>
      <c r="E4" s="5"/>
      <c r="F4" s="5"/>
      <c r="G4" s="5"/>
      <c r="I4" s="2"/>
    </row>
    <row r="5" spans="1:9" ht="12" customHeight="1" x14ac:dyDescent="0.2">
      <c r="A5" s="8" t="s">
        <v>133</v>
      </c>
      <c r="B5" s="16">
        <v>74</v>
      </c>
      <c r="C5" s="16">
        <v>8</v>
      </c>
      <c r="D5" s="16">
        <v>0</v>
      </c>
      <c r="E5" s="16">
        <v>0</v>
      </c>
      <c r="F5" s="16">
        <v>0</v>
      </c>
      <c r="G5" s="9">
        <f t="shared" ref="G5:G15" si="0">SUM(B5:F5)</f>
        <v>82</v>
      </c>
    </row>
    <row r="6" spans="1:9" ht="12" customHeight="1" x14ac:dyDescent="0.2">
      <c r="A6" s="8" t="s">
        <v>141</v>
      </c>
      <c r="B6" s="16">
        <v>81</v>
      </c>
      <c r="C6" s="16">
        <v>13</v>
      </c>
      <c r="D6" s="16">
        <v>0</v>
      </c>
      <c r="E6" s="16">
        <v>0</v>
      </c>
      <c r="F6" s="16">
        <v>0</v>
      </c>
      <c r="G6" s="9">
        <f t="shared" si="0"/>
        <v>94</v>
      </c>
    </row>
    <row r="7" spans="1:9" ht="12" customHeight="1" x14ac:dyDescent="0.2">
      <c r="A7" s="8" t="s">
        <v>142</v>
      </c>
      <c r="B7" s="16">
        <v>143</v>
      </c>
      <c r="C7" s="16">
        <v>19</v>
      </c>
      <c r="D7" s="16">
        <v>1</v>
      </c>
      <c r="E7" s="16">
        <v>0</v>
      </c>
      <c r="F7" s="16">
        <v>1</v>
      </c>
      <c r="G7" s="9">
        <f t="shared" si="0"/>
        <v>164</v>
      </c>
    </row>
    <row r="8" spans="1:9" ht="12" customHeight="1" x14ac:dyDescent="0.2">
      <c r="A8" s="8" t="s">
        <v>143</v>
      </c>
      <c r="B8" s="16">
        <v>69</v>
      </c>
      <c r="C8" s="16">
        <v>17</v>
      </c>
      <c r="D8" s="16">
        <v>0</v>
      </c>
      <c r="E8" s="16">
        <v>1</v>
      </c>
      <c r="F8" s="16">
        <v>0</v>
      </c>
      <c r="G8" s="9">
        <f t="shared" si="0"/>
        <v>87</v>
      </c>
    </row>
    <row r="9" spans="1:9" ht="12" customHeight="1" x14ac:dyDescent="0.2">
      <c r="A9" s="8" t="s">
        <v>134</v>
      </c>
      <c r="B9" s="16">
        <v>156</v>
      </c>
      <c r="C9" s="16">
        <v>31</v>
      </c>
      <c r="D9" s="16">
        <v>0</v>
      </c>
      <c r="E9" s="16">
        <v>0</v>
      </c>
      <c r="F9" s="16">
        <v>0</v>
      </c>
      <c r="G9" s="9">
        <f t="shared" si="0"/>
        <v>187</v>
      </c>
    </row>
    <row r="10" spans="1:9" ht="12" customHeight="1" x14ac:dyDescent="0.2">
      <c r="A10" s="8" t="s">
        <v>135</v>
      </c>
      <c r="B10" s="16">
        <v>152</v>
      </c>
      <c r="C10" s="16">
        <v>24</v>
      </c>
      <c r="D10" s="16">
        <v>0</v>
      </c>
      <c r="E10" s="16">
        <v>0</v>
      </c>
      <c r="F10" s="16">
        <v>0</v>
      </c>
      <c r="G10" s="9">
        <f t="shared" si="0"/>
        <v>176</v>
      </c>
    </row>
    <row r="11" spans="1:9" ht="12" customHeight="1" x14ac:dyDescent="0.2">
      <c r="A11" s="8" t="s">
        <v>136</v>
      </c>
      <c r="B11" s="16">
        <v>56</v>
      </c>
      <c r="C11" s="16">
        <v>14</v>
      </c>
      <c r="D11" s="16">
        <v>0</v>
      </c>
      <c r="E11" s="16">
        <v>0</v>
      </c>
      <c r="F11" s="16">
        <v>0</v>
      </c>
      <c r="G11" s="9">
        <f t="shared" si="0"/>
        <v>70</v>
      </c>
    </row>
    <row r="12" spans="1:9" ht="12" customHeight="1" x14ac:dyDescent="0.2">
      <c r="A12" s="8" t="s">
        <v>137</v>
      </c>
      <c r="B12" s="16">
        <v>23</v>
      </c>
      <c r="C12" s="16">
        <v>3</v>
      </c>
      <c r="D12" s="16">
        <v>0</v>
      </c>
      <c r="E12" s="16">
        <v>0</v>
      </c>
      <c r="F12" s="16">
        <v>3</v>
      </c>
      <c r="G12" s="9">
        <f t="shared" si="0"/>
        <v>29</v>
      </c>
    </row>
    <row r="13" spans="1:9" ht="12" customHeight="1" x14ac:dyDescent="0.2">
      <c r="A13" s="8" t="s">
        <v>138</v>
      </c>
      <c r="B13" s="16">
        <v>43</v>
      </c>
      <c r="C13" s="16">
        <v>4</v>
      </c>
      <c r="D13" s="16">
        <v>0</v>
      </c>
      <c r="E13" s="16">
        <v>0</v>
      </c>
      <c r="F13" s="16">
        <v>0</v>
      </c>
      <c r="G13" s="9">
        <f t="shared" si="0"/>
        <v>47</v>
      </c>
    </row>
    <row r="14" spans="1:9" ht="12" customHeight="1" x14ac:dyDescent="0.2">
      <c r="A14" s="8" t="s">
        <v>139</v>
      </c>
      <c r="B14" s="16">
        <v>83</v>
      </c>
      <c r="C14" s="16">
        <v>9</v>
      </c>
      <c r="D14" s="16">
        <v>0</v>
      </c>
      <c r="E14" s="16">
        <v>0</v>
      </c>
      <c r="F14" s="16">
        <v>0</v>
      </c>
      <c r="G14" s="9">
        <f t="shared" si="0"/>
        <v>92</v>
      </c>
    </row>
    <row r="15" spans="1:9" ht="12" customHeight="1" x14ac:dyDescent="0.2">
      <c r="A15" s="8" t="s">
        <v>140</v>
      </c>
      <c r="B15" s="16">
        <v>47</v>
      </c>
      <c r="C15" s="16">
        <v>5</v>
      </c>
      <c r="D15" s="16">
        <v>0</v>
      </c>
      <c r="E15" s="16">
        <v>0</v>
      </c>
      <c r="F15" s="16">
        <v>0</v>
      </c>
      <c r="G15" s="9">
        <f t="shared" si="0"/>
        <v>52</v>
      </c>
    </row>
    <row r="16" spans="1:9" ht="12" customHeight="1" x14ac:dyDescent="0.2">
      <c r="A16" s="7" t="s">
        <v>23</v>
      </c>
      <c r="B16" s="17">
        <f t="shared" ref="B16:G16" si="1">SUM(B5:B15)</f>
        <v>927</v>
      </c>
      <c r="C16" s="17">
        <f t="shared" si="1"/>
        <v>147</v>
      </c>
      <c r="D16" s="17">
        <f t="shared" si="1"/>
        <v>1</v>
      </c>
      <c r="E16" s="17">
        <f t="shared" si="1"/>
        <v>1</v>
      </c>
      <c r="F16" s="17">
        <f t="shared" si="1"/>
        <v>4</v>
      </c>
      <c r="G16" s="17">
        <f t="shared" si="1"/>
        <v>1080</v>
      </c>
    </row>
  </sheetData>
  <printOptions horizontalCentered="1"/>
  <pageMargins left="0.2" right="0.2" top="0.25" bottom="0.2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Tonawanda City Judge</vt:lpstr>
      <vt:lpstr>Alden Supervisor</vt:lpstr>
      <vt:lpstr>Amherst Supervisor</vt:lpstr>
      <vt:lpstr>Amherst Town Justice</vt:lpstr>
      <vt:lpstr>Elma Supervisor</vt:lpstr>
      <vt:lpstr>Elma Councilmember</vt:lpstr>
      <vt:lpstr>Hamburg Supervisor</vt:lpstr>
      <vt:lpstr>Hamburg Town Supt. of Highways</vt:lpstr>
      <vt:lpstr>Hamburg Town Justice</vt:lpstr>
      <vt:lpstr>North Collins Councilmember</vt:lpstr>
      <vt:lpstr>Orchard Park Supervisor</vt:lpstr>
      <vt:lpstr>West Seneca Town Justice</vt:lpstr>
      <vt:lpstr>'Alden Supervisor'!Print_Titles</vt:lpstr>
      <vt:lpstr>'Amherst Supervisor'!Print_Titles</vt:lpstr>
      <vt:lpstr>'Amherst Town Justice'!Print_Titles</vt:lpstr>
      <vt:lpstr>'Elma Councilmember'!Print_Titles</vt:lpstr>
      <vt:lpstr>'Elma Supervisor'!Print_Titles</vt:lpstr>
      <vt:lpstr>'Hamburg Supervisor'!Print_Titles</vt:lpstr>
      <vt:lpstr>'Hamburg Town Justice'!Print_Titles</vt:lpstr>
      <vt:lpstr>'Hamburg Town Supt. of Highways'!Print_Titles</vt:lpstr>
      <vt:lpstr>'North Collins Councilmember'!Print_Titles</vt:lpstr>
      <vt:lpstr>'Orchard Park Supervisor'!Print_Titles</vt:lpstr>
      <vt:lpstr>'Tonawanda City Judge'!Print_Titles</vt:lpstr>
      <vt:lpstr>'West Seneca Town Justice'!Print_Titles</vt:lpstr>
    </vt:vector>
  </TitlesOfParts>
  <Company>SUNY Campus Agreement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tmac</dc:creator>
  <cp:lastModifiedBy>Greenberg, Matthew</cp:lastModifiedBy>
  <cp:lastPrinted>2025-07-02T20:47:13Z</cp:lastPrinted>
  <dcterms:created xsi:type="dcterms:W3CDTF">2016-10-20T17:05:20Z</dcterms:created>
  <dcterms:modified xsi:type="dcterms:W3CDTF">2025-07-09T19:43:22Z</dcterms:modified>
</cp:coreProperties>
</file>